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\OneDrive\Documents\Finance past treasurers\Finance 2024\"/>
    </mc:Choice>
  </mc:AlternateContent>
  <xr:revisionPtr revIDLastSave="0" documentId="13_ncr:1_{F2CAF4CE-F076-4ADF-800F-F3B7FF32B607}" xr6:coauthVersionLast="47" xr6:coauthVersionMax="47" xr10:uidLastSave="{00000000-0000-0000-0000-000000000000}"/>
  <bookViews>
    <workbookView xWindow="-120" yWindow="480" windowWidth="30960" windowHeight="16920" xr2:uid="{156762B1-0018-4395-97FC-E0933010DF7C}"/>
  </bookViews>
  <sheets>
    <sheet name="Sheet1" sheetId="1" r:id="rId1"/>
  </sheets>
  <definedNames>
    <definedName name="_xlnm.Print_Area" localSheetId="0">Sheet1!$A$1:$I$288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4" i="1" l="1"/>
  <c r="D124" i="1"/>
  <c r="G114" i="1"/>
  <c r="F117" i="1"/>
  <c r="D117" i="1"/>
  <c r="D73" i="1"/>
  <c r="E73" i="1"/>
  <c r="G73" i="1"/>
  <c r="G68" i="1"/>
  <c r="G65" i="1"/>
  <c r="F65" i="1"/>
  <c r="E65" i="1"/>
  <c r="D65" i="1"/>
  <c r="G59" i="1"/>
  <c r="F59" i="1"/>
  <c r="E59" i="1"/>
  <c r="D59" i="1"/>
  <c r="G260" i="1"/>
  <c r="G258" i="1"/>
  <c r="F258" i="1"/>
  <c r="E258" i="1"/>
  <c r="G251" i="1"/>
  <c r="D251" i="1"/>
  <c r="G243" i="1"/>
  <c r="D243" i="1"/>
  <c r="G220" i="1"/>
  <c r="H219" i="1"/>
  <c r="F219" i="1"/>
  <c r="E219" i="1"/>
  <c r="G218" i="1"/>
  <c r="G219" i="1" s="1"/>
  <c r="G215" i="1"/>
  <c r="E215" i="1"/>
  <c r="D215" i="1"/>
  <c r="G211" i="1"/>
  <c r="D211" i="1"/>
  <c r="G206" i="1"/>
  <c r="D206" i="1"/>
  <c r="F203" i="1"/>
  <c r="G202" i="1"/>
  <c r="E203" i="1"/>
  <c r="D203" i="1"/>
  <c r="G201" i="1"/>
  <c r="G200" i="1"/>
  <c r="G199" i="1"/>
  <c r="G198" i="1"/>
  <c r="G197" i="1"/>
  <c r="G196" i="1"/>
  <c r="H211" i="1"/>
  <c r="H203" i="1"/>
  <c r="H65" i="1"/>
  <c r="H59" i="1"/>
  <c r="G203" i="1" l="1"/>
</calcChain>
</file>

<file path=xl/sharedStrings.xml><?xml version="1.0" encoding="utf-8"?>
<sst xmlns="http://schemas.openxmlformats.org/spreadsheetml/2006/main" count="211" uniqueCount="136">
  <si>
    <t>St. Leonard's Church, Denton</t>
  </si>
  <si>
    <t>and</t>
  </si>
  <si>
    <t>St. Mary's Church, Tarring Neville</t>
  </si>
  <si>
    <t>Annual Financial Report</t>
  </si>
  <si>
    <t>for</t>
  </si>
  <si>
    <t>F 2</t>
  </si>
  <si>
    <t xml:space="preserve"> Summary of Financial Receipts and Payments</t>
  </si>
  <si>
    <t xml:space="preserve">          Unrestricted</t>
  </si>
  <si>
    <t>Restricted</t>
  </si>
  <si>
    <t>Total</t>
  </si>
  <si>
    <t>General</t>
  </si>
  <si>
    <t>Designated</t>
  </si>
  <si>
    <t>Funds</t>
  </si>
  <si>
    <t xml:space="preserve">All Funds </t>
  </si>
  <si>
    <t>Fund</t>
  </si>
  <si>
    <t>£</t>
  </si>
  <si>
    <t>Income from :</t>
  </si>
  <si>
    <t>Donations and legacies</t>
  </si>
  <si>
    <t>Charitable activities</t>
  </si>
  <si>
    <t>Other trading activities</t>
  </si>
  <si>
    <t>Investments</t>
  </si>
  <si>
    <t>Other receipts</t>
  </si>
  <si>
    <t>Total received</t>
  </si>
  <si>
    <t>Expenditure on:</t>
  </si>
  <si>
    <t>Charitable costs</t>
  </si>
  <si>
    <t>Trading costs</t>
  </si>
  <si>
    <t>Other payments</t>
  </si>
  <si>
    <t>Total paid</t>
  </si>
  <si>
    <t>Reconciliation of Funds:</t>
  </si>
  <si>
    <t>Net income/expenditure</t>
  </si>
  <si>
    <t>Transfers between funds</t>
  </si>
  <si>
    <t>Net movement in funds</t>
  </si>
  <si>
    <t>F 3</t>
  </si>
  <si>
    <t>Statement of Assets and Liabilities</t>
  </si>
  <si>
    <t xml:space="preserve">         Unrestricted</t>
  </si>
  <si>
    <t xml:space="preserve">Restricted </t>
  </si>
  <si>
    <t>Notes</t>
  </si>
  <si>
    <t>Assets:</t>
  </si>
  <si>
    <t>Bank current accounts</t>
  </si>
  <si>
    <t>Bank deposit accounts</t>
  </si>
  <si>
    <t>CBF Deposit Fund</t>
  </si>
  <si>
    <t>Bank and Deposit  accounts</t>
  </si>
  <si>
    <t>Fundraising/other income/prepayment</t>
  </si>
  <si>
    <t>Gift Aid recoverable</t>
  </si>
  <si>
    <t>Debtors</t>
  </si>
  <si>
    <t>Total assets</t>
  </si>
  <si>
    <t>Liabilities:</t>
  </si>
  <si>
    <t>Payments outstanding</t>
  </si>
  <si>
    <t>Rector's Discretionary Fund</t>
  </si>
  <si>
    <t>Total liabilities</t>
  </si>
  <si>
    <t>[4]</t>
  </si>
  <si>
    <t>F 4</t>
  </si>
  <si>
    <t>Notes to the Financial Report</t>
  </si>
  <si>
    <t xml:space="preserve">The Financial Statement of the PCC has been prepared in accordance with the </t>
  </si>
  <si>
    <t>Charities Act 2011 and the Church Accounting Regulations 2006, using the Receipts</t>
  </si>
  <si>
    <t>and Payments basis.</t>
  </si>
  <si>
    <t xml:space="preserve">The following assets are recognised but not valued in the Statement of Assets </t>
  </si>
  <si>
    <t>and Liabilities:</t>
  </si>
  <si>
    <t>CHURCH</t>
  </si>
  <si>
    <t>Projector and Electronic Projector Screen (fixed)</t>
  </si>
  <si>
    <t>Projector (portable)</t>
  </si>
  <si>
    <t>Portable screen</t>
  </si>
  <si>
    <t>Upright Piano</t>
  </si>
  <si>
    <t>Lap top Computers(2)</t>
  </si>
  <si>
    <t>Konica Minolta 3110 photocopier</t>
  </si>
  <si>
    <t>Sound System with Ipad</t>
  </si>
  <si>
    <t>HALL</t>
  </si>
  <si>
    <t>Ceramic Hob</t>
  </si>
  <si>
    <t>Electric Fan Oven</t>
  </si>
  <si>
    <t>2 X Table Tennis tables</t>
  </si>
  <si>
    <t>Hot water boiler</t>
  </si>
  <si>
    <t>Microwave oven</t>
  </si>
  <si>
    <t>Analysis of total received:</t>
  </si>
  <si>
    <t>Planned Giving (excl. tax refund)</t>
  </si>
  <si>
    <t>Planned Giving (no tax refund)</t>
  </si>
  <si>
    <t>Gift Aid recovered</t>
  </si>
  <si>
    <t>Friends donations</t>
  </si>
  <si>
    <t>Donations to specific funds</t>
  </si>
  <si>
    <t>Sundry Donations/grants/legacies</t>
  </si>
  <si>
    <t xml:space="preserve">[2] </t>
  </si>
  <si>
    <t>Donations</t>
  </si>
  <si>
    <t>Fees for Weddings/Funerals etc.</t>
  </si>
  <si>
    <t>Church Hall hire fees</t>
  </si>
  <si>
    <t>Community Challenge/other fundraising</t>
  </si>
  <si>
    <t>Bumps &amp; Babies &amp; Little  Fishes</t>
  </si>
  <si>
    <t>Bank &amp; CBF deposit interest</t>
  </si>
  <si>
    <t>Total received on all funds</t>
  </si>
  <si>
    <t>F 5</t>
  </si>
  <si>
    <t>Analysis of total paid:</t>
  </si>
  <si>
    <t>[3]</t>
  </si>
  <si>
    <t>Parish Share to Chichester Diocese</t>
  </si>
  <si>
    <t>Clergy expenses</t>
  </si>
  <si>
    <t>Youth Education</t>
  </si>
  <si>
    <t>Younger childrens' education</t>
  </si>
  <si>
    <t>Insurance</t>
  </si>
  <si>
    <t>Electricity, Gas &amp; Water - Church</t>
  </si>
  <si>
    <t>Printing,  photocopying, stationary &amp; telephone</t>
  </si>
  <si>
    <t>Church maintenance &amp; decoration</t>
  </si>
  <si>
    <t>Other regular Church expenses</t>
  </si>
  <si>
    <t>Church Hall Insurance</t>
  </si>
  <si>
    <t>Church Hall cleaning</t>
  </si>
  <si>
    <t>Electricity, Gas &amp; Water - Hall</t>
  </si>
  <si>
    <t>Hall maintenance &amp; decoration</t>
  </si>
  <si>
    <t>Other trading costs</t>
  </si>
  <si>
    <t>Other Payments</t>
  </si>
  <si>
    <t>Friends outgoings</t>
  </si>
  <si>
    <t>Specific Funds outgoings</t>
  </si>
  <si>
    <t>Total paid on all funds</t>
  </si>
  <si>
    <t>NOTES TO THE ACCOUNTS</t>
  </si>
  <si>
    <t>[1]</t>
  </si>
  <si>
    <t>The PCC has no Endowment Funds and no provision is made in the statements</t>
  </si>
  <si>
    <t>to show any such funds.</t>
  </si>
  <si>
    <t>[2]</t>
  </si>
  <si>
    <t>Charitable costs includes payments of the Parish Share from the General Fund</t>
  </si>
  <si>
    <t>is for the payment of Clergy and other central costs. The full cost of parish ministry</t>
  </si>
  <si>
    <t>F 6</t>
  </si>
  <si>
    <t>Coffee machine</t>
  </si>
  <si>
    <t xml:space="preserve">Rev. Mike Milmine, PCC Chairperson </t>
  </si>
  <si>
    <t>the year ended 31 December 2024</t>
  </si>
  <si>
    <t>Bank accounts at 1/1/2024</t>
  </si>
  <si>
    <t>Bank accounts at 31/12/2024</t>
  </si>
  <si>
    <t xml:space="preserve">The Annual Financial Report for the year ended 31 December 2024, including the notes following, </t>
  </si>
  <si>
    <t>Ipad for Contactless Payments</t>
  </si>
  <si>
    <t>Routers(2)</t>
  </si>
  <si>
    <t>amounting to £45000 and payments to Missions amounting to £nil. The Parish Share</t>
  </si>
  <si>
    <t>Chair rack</t>
  </si>
  <si>
    <t>Access Ramp</t>
  </si>
  <si>
    <t>Plate and contactless Collections</t>
  </si>
  <si>
    <t>Includes Grant of £2000 less relevant capital expenditure £870.</t>
  </si>
  <si>
    <t>amounts to approximately £82000. A grant of £2500 was made to St Michael's Newhaven</t>
  </si>
  <si>
    <t>to help their finances.</t>
  </si>
  <si>
    <t>Charitable Donations/grant</t>
  </si>
  <si>
    <t>The Rector's Discretionary Fund is included under Designated Funds and is under the control of the Rector</t>
  </si>
  <si>
    <t>and not the PCC.</t>
  </si>
  <si>
    <t>The liabilities relate to sundry bills outstanding and the Rector's discretionary fund</t>
  </si>
  <si>
    <r>
      <t xml:space="preserve">was </t>
    </r>
    <r>
      <rPr>
        <b/>
        <sz val="11"/>
        <color indexed="8"/>
        <rFont val="Calibri"/>
        <family val="2"/>
      </rPr>
      <t xml:space="preserve">APPROVED </t>
    </r>
    <r>
      <rPr>
        <sz val="11"/>
        <color theme="1"/>
        <rFont val="Calibri"/>
        <family val="2"/>
        <scheme val="minor"/>
      </rPr>
      <t xml:space="preserve">by the PCC on 24 March 2025 and is signed on its behalf by: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</si>
</sst>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"/>
      <name val="Lucida Console"/>
      <family val="3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3" fontId="0" fillId="0" borderId="0" xfId="0" applyNumberFormat="1"/>
    <xf numFmtId="3" fontId="3" fillId="0" borderId="0" xfId="0" applyNumberFormat="1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5" fillId="0" borderId="0" xfId="0" applyFont="1" applyAlignment="1">
      <alignment horizontal="center"/>
    </xf>
    <xf numFmtId="3" fontId="6" fillId="0" borderId="0" xfId="0" applyNumberFormat="1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3" fontId="0" fillId="0" borderId="1" xfId="0" applyNumberFormat="1" applyBorder="1"/>
    <xf numFmtId="0" fontId="10" fillId="0" borderId="2" xfId="0" applyFont="1" applyBorder="1" applyAlignment="1">
      <alignment horizontal="center"/>
    </xf>
    <xf numFmtId="0" fontId="0" fillId="0" borderId="3" xfId="0" applyBorder="1"/>
    <xf numFmtId="0" fontId="10" fillId="0" borderId="4" xfId="0" applyFont="1" applyBorder="1" applyAlignment="1">
      <alignment horizontal="center"/>
    </xf>
    <xf numFmtId="3" fontId="0" fillId="0" borderId="6" xfId="0" applyNumberFormat="1" applyBorder="1"/>
    <xf numFmtId="3" fontId="11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1" fillId="0" borderId="9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0" fillId="0" borderId="6" xfId="0" applyBorder="1"/>
    <xf numFmtId="3" fontId="0" fillId="0" borderId="12" xfId="0" applyNumberFormat="1" applyBorder="1"/>
    <xf numFmtId="3" fontId="0" fillId="0" borderId="13" xfId="0" applyNumberFormat="1" applyBorder="1"/>
    <xf numFmtId="3" fontId="6" fillId="0" borderId="0" xfId="0" applyNumberFormat="1" applyFont="1" applyAlignment="1">
      <alignment horizontal="center"/>
    </xf>
    <xf numFmtId="0" fontId="0" fillId="0" borderId="8" xfId="0" applyBorder="1" applyAlignment="1">
      <alignment vertical="center"/>
    </xf>
    <xf numFmtId="0" fontId="0" fillId="0" borderId="9" xfId="0" applyBorder="1"/>
    <xf numFmtId="3" fontId="0" fillId="0" borderId="14" xfId="0" applyNumberFormat="1" applyBorder="1"/>
    <xf numFmtId="3" fontId="0" fillId="0" borderId="15" xfId="0" applyNumberFormat="1" applyBorder="1"/>
    <xf numFmtId="3" fontId="2" fillId="0" borderId="0" xfId="0" applyNumberFormat="1" applyFont="1" applyAlignment="1">
      <alignment horizontal="center"/>
    </xf>
    <xf numFmtId="3" fontId="0" fillId="0" borderId="9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1" xfId="0" applyNumberFormat="1" applyBorder="1"/>
    <xf numFmtId="3" fontId="0" fillId="0" borderId="20" xfId="0" applyNumberFormat="1" applyBorder="1"/>
    <xf numFmtId="0" fontId="0" fillId="0" borderId="5" xfId="0" applyBorder="1"/>
    <xf numFmtId="3" fontId="2" fillId="0" borderId="7" xfId="0" applyNumberFormat="1" applyFont="1" applyBorder="1"/>
    <xf numFmtId="3" fontId="2" fillId="0" borderId="2" xfId="0" applyNumberFormat="1" applyFont="1" applyBorder="1"/>
    <xf numFmtId="3" fontId="2" fillId="0" borderId="13" xfId="0" applyNumberFormat="1" applyFont="1" applyBorder="1"/>
    <xf numFmtId="3" fontId="0" fillId="0" borderId="5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0" fontId="2" fillId="0" borderId="5" xfId="0" applyFont="1" applyBorder="1"/>
    <xf numFmtId="3" fontId="2" fillId="0" borderId="5" xfId="0" applyNumberFormat="1" applyFont="1" applyBorder="1"/>
    <xf numFmtId="0" fontId="6" fillId="0" borderId="5" xfId="0" applyFont="1" applyBorder="1"/>
    <xf numFmtId="0" fontId="2" fillId="0" borderId="0" xfId="0" applyFont="1"/>
    <xf numFmtId="3" fontId="0" fillId="0" borderId="4" xfId="0" applyNumberFormat="1" applyBorder="1"/>
    <xf numFmtId="3" fontId="0" fillId="0" borderId="7" xfId="0" applyNumberFormat="1" applyBorder="1"/>
    <xf numFmtId="3" fontId="2" fillId="0" borderId="11" xfId="0" applyNumberFormat="1" applyFont="1" applyBorder="1"/>
    <xf numFmtId="3" fontId="2" fillId="0" borderId="24" xfId="0" applyNumberFormat="1" applyFont="1" applyBorder="1"/>
    <xf numFmtId="3" fontId="13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2" xfId="0" applyBorder="1"/>
    <xf numFmtId="3" fontId="11" fillId="0" borderId="25" xfId="0" applyNumberFormat="1" applyFont="1" applyBorder="1" applyAlignment="1">
      <alignment horizontal="center"/>
    </xf>
    <xf numFmtId="3" fontId="11" fillId="0" borderId="26" xfId="0" applyNumberFormat="1" applyFont="1" applyBorder="1" applyAlignment="1">
      <alignment horizontal="center"/>
    </xf>
    <xf numFmtId="0" fontId="0" fillId="0" borderId="8" xfId="0" applyBorder="1"/>
    <xf numFmtId="3" fontId="11" fillId="0" borderId="28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0" fontId="2" fillId="0" borderId="6" xfId="0" applyFont="1" applyBorder="1"/>
    <xf numFmtId="3" fontId="0" fillId="0" borderId="31" xfId="0" applyNumberFormat="1" applyBorder="1"/>
    <xf numFmtId="0" fontId="0" fillId="0" borderId="21" xfId="0" applyBorder="1" applyAlignment="1">
      <alignment vertical="center"/>
    </xf>
    <xf numFmtId="3" fontId="0" fillId="0" borderId="32" xfId="0" applyNumberFormat="1" applyBorder="1"/>
    <xf numFmtId="0" fontId="0" fillId="0" borderId="13" xfId="0" applyBorder="1"/>
    <xf numFmtId="3" fontId="2" fillId="0" borderId="12" xfId="0" applyNumberFormat="1" applyFont="1" applyBorder="1"/>
    <xf numFmtId="3" fontId="2" fillId="0" borderId="21" xfId="0" applyNumberFormat="1" applyFont="1" applyBorder="1"/>
    <xf numFmtId="3" fontId="0" fillId="0" borderId="10" xfId="0" applyNumberFormat="1" applyBorder="1"/>
    <xf numFmtId="0" fontId="6" fillId="0" borderId="0" xfId="0" applyFont="1" applyAlignment="1">
      <alignment horizontal="center"/>
    </xf>
    <xf numFmtId="0" fontId="0" fillId="0" borderId="1" xfId="0" applyBorder="1"/>
    <xf numFmtId="0" fontId="0" fillId="0" borderId="23" xfId="0" applyBorder="1"/>
    <xf numFmtId="0" fontId="13" fillId="0" borderId="0" xfId="0" applyFont="1" applyAlignment="1">
      <alignment horizontal="center"/>
    </xf>
    <xf numFmtId="0" fontId="0" fillId="0" borderId="2" xfId="0" applyBorder="1" applyAlignment="1">
      <alignment vertical="center"/>
    </xf>
    <xf numFmtId="3" fontId="0" fillId="0" borderId="33" xfId="0" applyNumberFormat="1" applyBorder="1"/>
    <xf numFmtId="3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0" fillId="0" borderId="8" xfId="0" applyFont="1" applyBorder="1" applyAlignment="1">
      <alignment vertical="center"/>
    </xf>
    <xf numFmtId="3" fontId="0" fillId="0" borderId="0" xfId="0" applyNumberFormat="1" applyAlignment="1">
      <alignment horizontal="center"/>
    </xf>
    <xf numFmtId="3" fontId="0" fillId="0" borderId="34" xfId="0" applyNumberFormat="1" applyBorder="1"/>
    <xf numFmtId="3" fontId="6" fillId="0" borderId="0" xfId="0" applyNumberFormat="1" applyFont="1" applyAlignment="1">
      <alignment horizontal="center" vertical="center"/>
    </xf>
    <xf numFmtId="0" fontId="10" fillId="0" borderId="8" xfId="0" applyFont="1" applyBorder="1"/>
    <xf numFmtId="0" fontId="2" fillId="0" borderId="8" xfId="0" applyFont="1" applyBorder="1" applyAlignment="1">
      <alignment vertical="center"/>
    </xf>
    <xf numFmtId="3" fontId="2" fillId="0" borderId="15" xfId="0" applyNumberFormat="1" applyFont="1" applyBorder="1"/>
    <xf numFmtId="3" fontId="2" fillId="0" borderId="1" xfId="0" applyNumberFormat="1" applyFont="1" applyBorder="1"/>
    <xf numFmtId="0" fontId="0" fillId="0" borderId="0" xfId="0" applyAlignment="1">
      <alignment vertical="center"/>
    </xf>
    <xf numFmtId="3" fontId="11" fillId="0" borderId="24" xfId="0" applyNumberFormat="1" applyFont="1" applyBorder="1" applyAlignment="1">
      <alignment horizontal="center"/>
    </xf>
    <xf numFmtId="3" fontId="2" fillId="0" borderId="6" xfId="0" applyNumberFormat="1" applyFont="1" applyBorder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16" fillId="0" borderId="0" xfId="0" applyFont="1"/>
    <xf numFmtId="3" fontId="2" fillId="0" borderId="0" xfId="0" applyNumberFormat="1" applyFont="1" applyAlignment="1">
      <alignment horizontal="right"/>
    </xf>
    <xf numFmtId="0" fontId="17" fillId="0" borderId="0" xfId="0" applyFont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2" fillId="0" borderId="11" xfId="0" applyFont="1" applyBorder="1"/>
    <xf numFmtId="0" fontId="2" fillId="0" borderId="13" xfId="0" applyFont="1" applyBorder="1"/>
    <xf numFmtId="0" fontId="0" fillId="0" borderId="7" xfId="0" applyBorder="1"/>
    <xf numFmtId="164" fontId="0" fillId="0" borderId="0" xfId="0" applyNumberFormat="1"/>
    <xf numFmtId="164" fontId="4" fillId="0" borderId="0" xfId="0" applyNumberFormat="1" applyFont="1"/>
    <xf numFmtId="164" fontId="6" fillId="0" borderId="0" xfId="0" applyNumberFormat="1" applyFont="1"/>
    <xf numFmtId="164" fontId="3" fillId="0" borderId="0" xfId="0" applyNumberFormat="1" applyFont="1" applyAlignment="1">
      <alignment horizontal="center"/>
    </xf>
    <xf numFmtId="164" fontId="0" fillId="0" borderId="1" xfId="0" applyNumberFormat="1" applyBorder="1"/>
    <xf numFmtId="164" fontId="11" fillId="0" borderId="5" xfId="0" applyNumberFormat="1" applyFont="1" applyBorder="1" applyAlignment="1">
      <alignment horizontal="left"/>
    </xf>
    <xf numFmtId="164" fontId="11" fillId="0" borderId="4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0" fillId="0" borderId="13" xfId="0" applyNumberFormat="1" applyBorder="1"/>
    <xf numFmtId="164" fontId="0" fillId="0" borderId="14" xfId="0" applyNumberFormat="1" applyBorder="1"/>
    <xf numFmtId="164" fontId="0" fillId="0" borderId="9" xfId="0" applyNumberFormat="1" applyBorder="1"/>
    <xf numFmtId="164" fontId="0" fillId="0" borderId="17" xfId="0" applyNumberFormat="1" applyBorder="1"/>
    <xf numFmtId="164" fontId="0" fillId="0" borderId="19" xfId="0" applyNumberFormat="1" applyBorder="1"/>
    <xf numFmtId="164" fontId="0" fillId="0" borderId="12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20" xfId="0" applyNumberFormat="1" applyBorder="1"/>
    <xf numFmtId="164" fontId="0" fillId="0" borderId="5" xfId="0" applyNumberFormat="1" applyBorder="1"/>
    <xf numFmtId="164" fontId="2" fillId="0" borderId="13" xfId="0" applyNumberFormat="1" applyFont="1" applyBorder="1"/>
    <xf numFmtId="164" fontId="0" fillId="0" borderId="7" xfId="0" applyNumberFormat="1" applyBorder="1"/>
    <xf numFmtId="164" fontId="0" fillId="0" borderId="11" xfId="0" applyNumberFormat="1" applyBorder="1"/>
    <xf numFmtId="164" fontId="2" fillId="0" borderId="11" xfId="0" applyNumberFormat="1" applyFont="1" applyBorder="1"/>
    <xf numFmtId="164" fontId="2" fillId="0" borderId="0" xfId="0" applyNumberFormat="1" applyFont="1"/>
    <xf numFmtId="164" fontId="11" fillId="0" borderId="12" xfId="0" applyNumberFormat="1" applyFont="1" applyBorder="1" applyAlignment="1">
      <alignment horizontal="left"/>
    </xf>
    <xf numFmtId="164" fontId="11" fillId="0" borderId="27" xfId="0" applyNumberFormat="1" applyFont="1" applyBorder="1" applyAlignment="1">
      <alignment horizontal="center"/>
    </xf>
    <xf numFmtId="164" fontId="11" fillId="0" borderId="29" xfId="0" applyNumberFormat="1" applyFont="1" applyBorder="1" applyAlignment="1">
      <alignment horizontal="center"/>
    </xf>
    <xf numFmtId="164" fontId="0" fillId="0" borderId="31" xfId="0" applyNumberFormat="1" applyBorder="1"/>
    <xf numFmtId="164" fontId="0" fillId="0" borderId="22" xfId="0" applyNumberFormat="1" applyBorder="1"/>
    <xf numFmtId="164" fontId="0" fillId="0" borderId="32" xfId="0" applyNumberFormat="1" applyBorder="1"/>
    <xf numFmtId="164" fontId="0" fillId="0" borderId="8" xfId="0" applyNumberFormat="1" applyBorder="1"/>
    <xf numFmtId="164" fontId="2" fillId="0" borderId="8" xfId="0" applyNumberFormat="1" applyFont="1" applyBorder="1"/>
    <xf numFmtId="164" fontId="2" fillId="0" borderId="12" xfId="0" applyNumberFormat="1" applyFont="1" applyBorder="1"/>
    <xf numFmtId="164" fontId="11" fillId="0" borderId="7" xfId="0" applyNumberFormat="1" applyFont="1" applyBorder="1" applyAlignment="1">
      <alignment horizontal="left"/>
    </xf>
    <xf numFmtId="164" fontId="11" fillId="0" borderId="7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64" fontId="0" fillId="0" borderId="18" xfId="0" applyNumberFormat="1" applyBorder="1"/>
    <xf numFmtId="164" fontId="2" fillId="0" borderId="15" xfId="0" applyNumberFormat="1" applyFont="1" applyBorder="1"/>
    <xf numFmtId="164" fontId="2" fillId="0" borderId="7" xfId="0" applyNumberFormat="1" applyFont="1" applyBorder="1"/>
    <xf numFmtId="164" fontId="11" fillId="0" borderId="2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4" fontId="11" fillId="0" borderId="21" xfId="0" applyNumberFormat="1" applyFont="1" applyBorder="1" applyAlignment="1">
      <alignment horizontal="center"/>
    </xf>
    <xf numFmtId="164" fontId="0" fillId="0" borderId="33" xfId="0" applyNumberFormat="1" applyBorder="1"/>
    <xf numFmtId="164" fontId="0" fillId="0" borderId="21" xfId="0" applyNumberFormat="1" applyBorder="1"/>
    <xf numFmtId="164" fontId="0" fillId="0" borderId="10" xfId="0" applyNumberFormat="1" applyBorder="1"/>
    <xf numFmtId="164" fontId="2" fillId="0" borderId="21" xfId="0" applyNumberFormat="1" applyFont="1" applyBorder="1"/>
    <xf numFmtId="164" fontId="2" fillId="0" borderId="0" xfId="0" applyNumberFormat="1" applyFont="1" applyAlignment="1">
      <alignment horizontal="left"/>
    </xf>
    <xf numFmtId="164" fontId="2" fillId="0" borderId="4" xfId="0" applyNumberFormat="1" applyFont="1" applyBorder="1"/>
    <xf numFmtId="164" fontId="2" fillId="0" borderId="5" xfId="0" applyNumberFormat="1" applyFont="1" applyBorder="1"/>
    <xf numFmtId="3" fontId="2" fillId="0" borderId="3" xfId="0" applyNumberFormat="1" applyFont="1" applyBorder="1"/>
    <xf numFmtId="164" fontId="2" fillId="0" borderId="6" xfId="0" applyNumberFormat="1" applyFont="1" applyBorder="1"/>
    <xf numFmtId="3" fontId="18" fillId="0" borderId="0" xfId="0" applyNumberFormat="1" applyFont="1" applyAlignment="1">
      <alignment horizontal="center"/>
    </xf>
    <xf numFmtId="3" fontId="19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9F781-71CB-42A4-8EB7-89FCAEDF8460}">
  <dimension ref="A1:I354"/>
  <sheetViews>
    <sheetView tabSelected="1" topLeftCell="A111" zoomScaleNormal="100" workbookViewId="0">
      <selection activeCell="I130" sqref="I130"/>
    </sheetView>
  </sheetViews>
  <sheetFormatPr defaultRowHeight="15" x14ac:dyDescent="0.25"/>
  <cols>
    <col min="1" max="1" width="15" customWidth="1"/>
    <col min="3" max="3" width="20.7109375" customWidth="1"/>
    <col min="4" max="4" width="11.5703125" style="115" bestFit="1" customWidth="1"/>
    <col min="5" max="5" width="9.5703125" customWidth="1"/>
    <col min="7" max="7" width="9.85546875" style="1" customWidth="1"/>
    <col min="8" max="8" width="12.28515625" customWidth="1"/>
    <col min="9" max="9" width="12.140625" customWidth="1"/>
  </cols>
  <sheetData>
    <row r="1" spans="3:9" ht="21" x14ac:dyDescent="0.35">
      <c r="E1" s="2"/>
      <c r="F1" s="1"/>
      <c r="H1" s="1"/>
    </row>
    <row r="2" spans="3:9" x14ac:dyDescent="0.25">
      <c r="E2" s="1"/>
      <c r="F2" s="1"/>
      <c r="H2" s="1"/>
    </row>
    <row r="3" spans="3:9" ht="21" x14ac:dyDescent="0.35">
      <c r="C3" s="3"/>
      <c r="D3" s="116"/>
      <c r="E3" s="2" t="s">
        <v>0</v>
      </c>
      <c r="F3" s="1"/>
      <c r="G3" s="4"/>
      <c r="H3" s="4"/>
      <c r="I3" s="5"/>
    </row>
    <row r="4" spans="3:9" ht="21" x14ac:dyDescent="0.35">
      <c r="C4" s="3"/>
      <c r="D4" s="116"/>
      <c r="E4" s="2" t="s">
        <v>1</v>
      </c>
      <c r="F4" s="1"/>
      <c r="G4" s="4"/>
      <c r="H4" s="4"/>
      <c r="I4" s="5"/>
    </row>
    <row r="5" spans="3:9" ht="21" x14ac:dyDescent="0.35">
      <c r="C5" s="3"/>
      <c r="D5" s="116"/>
      <c r="E5" s="2" t="s">
        <v>2</v>
      </c>
      <c r="F5" s="1"/>
      <c r="G5" s="4"/>
      <c r="H5" s="4"/>
      <c r="I5" s="5"/>
    </row>
    <row r="6" spans="3:9" x14ac:dyDescent="0.25">
      <c r="E6" s="1"/>
      <c r="F6" s="1"/>
      <c r="H6" s="1"/>
    </row>
    <row r="7" spans="3:9" x14ac:dyDescent="0.25">
      <c r="D7" s="117"/>
      <c r="E7" s="1"/>
      <c r="F7" s="1"/>
      <c r="H7" s="1"/>
    </row>
    <row r="8" spans="3:9" x14ac:dyDescent="0.25">
      <c r="E8" s="1"/>
      <c r="F8" s="1"/>
      <c r="H8" s="1"/>
    </row>
    <row r="9" spans="3:9" x14ac:dyDescent="0.25">
      <c r="E9" s="1"/>
      <c r="F9" s="1"/>
      <c r="H9" s="1"/>
    </row>
    <row r="10" spans="3:9" x14ac:dyDescent="0.25">
      <c r="E10" s="1"/>
      <c r="F10" s="1"/>
      <c r="H10" s="1"/>
    </row>
    <row r="11" spans="3:9" x14ac:dyDescent="0.25">
      <c r="E11" s="1"/>
      <c r="F11" s="1"/>
      <c r="H11" s="1"/>
    </row>
    <row r="12" spans="3:9" x14ac:dyDescent="0.25">
      <c r="E12" s="1"/>
      <c r="F12" s="1"/>
      <c r="H12" s="1"/>
    </row>
    <row r="13" spans="3:9" x14ac:dyDescent="0.25">
      <c r="E13" s="1"/>
      <c r="F13" s="1"/>
      <c r="H13" s="1"/>
    </row>
    <row r="14" spans="3:9" x14ac:dyDescent="0.25">
      <c r="E14" s="1"/>
      <c r="F14" s="1"/>
      <c r="H14" s="1"/>
    </row>
    <row r="15" spans="3:9" ht="21" x14ac:dyDescent="0.35">
      <c r="C15" s="7"/>
      <c r="D15" s="118"/>
      <c r="E15" s="2" t="s">
        <v>3</v>
      </c>
      <c r="F15" s="1"/>
      <c r="G15" s="2"/>
      <c r="H15" s="2"/>
      <c r="I15" s="8"/>
    </row>
    <row r="16" spans="3:9" ht="21" x14ac:dyDescent="0.35">
      <c r="C16" s="7"/>
      <c r="D16" s="118"/>
      <c r="E16" s="2"/>
      <c r="F16" s="1"/>
      <c r="G16" s="2"/>
      <c r="H16" s="2"/>
      <c r="I16" s="8"/>
    </row>
    <row r="17" spans="2:9" ht="21" x14ac:dyDescent="0.35">
      <c r="C17" s="7"/>
      <c r="D17" s="118"/>
      <c r="E17" s="2" t="s">
        <v>4</v>
      </c>
      <c r="F17" s="4"/>
      <c r="G17" s="2"/>
      <c r="H17" s="2"/>
      <c r="I17" s="8"/>
    </row>
    <row r="18" spans="2:9" ht="21" x14ac:dyDescent="0.35">
      <c r="C18" s="7"/>
      <c r="D18" s="118"/>
      <c r="E18" s="2"/>
      <c r="F18" s="4"/>
      <c r="G18" s="2"/>
      <c r="H18" s="2"/>
      <c r="I18" s="8"/>
    </row>
    <row r="19" spans="2:9" ht="21" x14ac:dyDescent="0.35">
      <c r="C19" s="7"/>
      <c r="D19" s="118"/>
      <c r="E19" s="2" t="s">
        <v>118</v>
      </c>
      <c r="F19" s="4"/>
      <c r="G19" s="2"/>
      <c r="H19" s="2"/>
      <c r="I19" s="8"/>
    </row>
    <row r="20" spans="2:9" ht="21" x14ac:dyDescent="0.35">
      <c r="C20" s="3"/>
      <c r="D20" s="116"/>
      <c r="E20" s="4"/>
      <c r="F20" s="1"/>
      <c r="G20" s="4"/>
      <c r="H20" s="4"/>
      <c r="I20" s="5"/>
    </row>
    <row r="21" spans="2:9" ht="21" x14ac:dyDescent="0.35">
      <c r="C21" s="3"/>
      <c r="D21" s="116"/>
      <c r="E21" s="4"/>
      <c r="F21" s="1"/>
      <c r="G21" s="4"/>
      <c r="H21" s="4"/>
      <c r="I21" s="5"/>
    </row>
    <row r="22" spans="2:9" ht="21" x14ac:dyDescent="0.35">
      <c r="B22" s="9"/>
      <c r="C22" s="3"/>
      <c r="D22" s="116"/>
      <c r="E22" s="4"/>
      <c r="F22" s="1"/>
      <c r="G22" s="4"/>
      <c r="H22" s="4"/>
      <c r="I22" s="5"/>
    </row>
    <row r="23" spans="2:9" ht="21" x14ac:dyDescent="0.35">
      <c r="C23" s="3"/>
      <c r="D23" s="116"/>
      <c r="E23" s="4"/>
      <c r="F23" s="1"/>
      <c r="G23" s="4"/>
      <c r="H23" s="4"/>
      <c r="I23" s="5"/>
    </row>
    <row r="24" spans="2:9" ht="21" x14ac:dyDescent="0.35">
      <c r="C24" s="3"/>
      <c r="D24" s="116"/>
      <c r="E24" s="4"/>
      <c r="F24" s="1"/>
      <c r="G24" s="4"/>
      <c r="H24" s="4"/>
      <c r="I24" s="5"/>
    </row>
    <row r="25" spans="2:9" ht="21" x14ac:dyDescent="0.35">
      <c r="C25" s="3"/>
      <c r="D25" s="116"/>
      <c r="E25" s="4"/>
      <c r="F25" s="1"/>
      <c r="G25" s="4"/>
      <c r="H25" s="4"/>
      <c r="I25" s="5"/>
    </row>
    <row r="26" spans="2:9" ht="21" x14ac:dyDescent="0.35">
      <c r="C26" s="3"/>
      <c r="D26" s="116"/>
      <c r="E26" s="4"/>
      <c r="F26" s="1"/>
      <c r="G26" s="4"/>
      <c r="H26" s="4"/>
      <c r="I26" s="5"/>
    </row>
    <row r="27" spans="2:9" ht="21" x14ac:dyDescent="0.35">
      <c r="C27" s="3"/>
      <c r="D27" s="117"/>
      <c r="E27" s="4"/>
      <c r="F27" s="1"/>
      <c r="G27" s="4"/>
      <c r="H27" s="4"/>
      <c r="I27" s="5"/>
    </row>
    <row r="28" spans="2:9" ht="21" x14ac:dyDescent="0.35">
      <c r="C28" s="3"/>
      <c r="D28" s="116"/>
      <c r="E28" s="4"/>
      <c r="F28" s="1"/>
      <c r="G28" s="4"/>
      <c r="H28" s="4"/>
      <c r="I28" s="5"/>
    </row>
    <row r="29" spans="2:9" ht="21" x14ac:dyDescent="0.35">
      <c r="B29" s="3"/>
      <c r="C29" s="3"/>
      <c r="D29" s="116"/>
      <c r="E29" s="4"/>
      <c r="F29" s="2"/>
      <c r="G29" s="4"/>
      <c r="H29" s="4"/>
      <c r="I29" s="5"/>
    </row>
    <row r="30" spans="2:9" ht="21" x14ac:dyDescent="0.35">
      <c r="C30" s="3"/>
      <c r="D30" s="116"/>
      <c r="E30" s="4"/>
      <c r="F30" s="2"/>
      <c r="G30" s="4"/>
      <c r="H30" s="4"/>
      <c r="I30" s="5"/>
    </row>
    <row r="31" spans="2:9" ht="21" x14ac:dyDescent="0.35">
      <c r="B31" s="9"/>
      <c r="C31" s="3"/>
      <c r="D31" s="116"/>
      <c r="E31" s="4"/>
      <c r="F31" s="2"/>
      <c r="G31" s="4"/>
      <c r="H31" s="4"/>
      <c r="I31" s="5"/>
    </row>
    <row r="32" spans="2:9" ht="21" x14ac:dyDescent="0.35">
      <c r="C32" s="3"/>
      <c r="D32" s="116"/>
      <c r="E32" s="4"/>
      <c r="F32" s="2"/>
      <c r="G32" s="4"/>
      <c r="H32" s="4"/>
      <c r="I32" s="5"/>
    </row>
    <row r="33" spans="1:9" ht="21" x14ac:dyDescent="0.35">
      <c r="A33" s="3"/>
      <c r="C33" s="3"/>
      <c r="D33" s="116"/>
      <c r="E33" s="4"/>
      <c r="F33" s="2"/>
      <c r="G33" s="4"/>
      <c r="H33" s="4"/>
      <c r="I33" s="5"/>
    </row>
    <row r="34" spans="1:9" ht="21" x14ac:dyDescent="0.35">
      <c r="C34" s="9"/>
      <c r="D34" s="117"/>
      <c r="E34" s="6"/>
      <c r="F34" s="4"/>
      <c r="G34" s="6"/>
      <c r="H34" s="6"/>
    </row>
    <row r="35" spans="1:9" ht="21" x14ac:dyDescent="0.35">
      <c r="C35" s="9"/>
      <c r="E35" s="6"/>
      <c r="F35" s="4"/>
      <c r="G35" s="6"/>
      <c r="H35" s="6"/>
    </row>
    <row r="36" spans="1:9" ht="21" x14ac:dyDescent="0.35">
      <c r="E36" s="1"/>
      <c r="F36" s="4"/>
      <c r="H36" s="1"/>
    </row>
    <row r="37" spans="1:9" ht="21" x14ac:dyDescent="0.35">
      <c r="E37" s="10"/>
      <c r="F37" s="4"/>
      <c r="H37" s="1"/>
    </row>
    <row r="38" spans="1:9" ht="21" x14ac:dyDescent="0.35">
      <c r="E38" s="11" t="s">
        <v>5</v>
      </c>
      <c r="F38" s="4"/>
      <c r="H38" s="1"/>
    </row>
    <row r="39" spans="1:9" ht="21" x14ac:dyDescent="0.35">
      <c r="E39" s="11"/>
      <c r="F39" s="4"/>
      <c r="H39" s="1"/>
    </row>
    <row r="40" spans="1:9" ht="21" x14ac:dyDescent="0.35">
      <c r="E40" s="11"/>
      <c r="F40" s="4"/>
      <c r="H40" s="1"/>
    </row>
    <row r="41" spans="1:9" ht="21" x14ac:dyDescent="0.35">
      <c r="C41" s="3"/>
      <c r="D41" s="116"/>
      <c r="E41" s="2" t="s">
        <v>0</v>
      </c>
      <c r="F41" s="4"/>
      <c r="G41" s="4"/>
      <c r="H41" s="1"/>
    </row>
    <row r="42" spans="1:9" ht="21" x14ac:dyDescent="0.35">
      <c r="C42" s="3"/>
      <c r="D42" s="116"/>
      <c r="E42" s="2" t="s">
        <v>1</v>
      </c>
      <c r="F42" s="4"/>
      <c r="G42" s="4"/>
      <c r="H42" s="1"/>
    </row>
    <row r="43" spans="1:9" ht="21" x14ac:dyDescent="0.35">
      <c r="C43" s="3"/>
      <c r="D43" s="116"/>
      <c r="E43" s="2" t="s">
        <v>2</v>
      </c>
      <c r="F43" s="4"/>
      <c r="G43" s="4"/>
      <c r="H43" s="1"/>
    </row>
    <row r="44" spans="1:9" ht="21" x14ac:dyDescent="0.35">
      <c r="C44" s="3"/>
      <c r="D44" s="117"/>
      <c r="E44" s="2"/>
      <c r="F44" s="4"/>
      <c r="G44" s="4"/>
      <c r="H44" s="1"/>
    </row>
    <row r="45" spans="1:9" ht="21" x14ac:dyDescent="0.35">
      <c r="B45" s="12"/>
      <c r="C45" s="3"/>
      <c r="D45" s="116"/>
      <c r="E45" s="2"/>
      <c r="F45" s="4"/>
      <c r="G45" s="4"/>
      <c r="H45" s="1"/>
    </row>
    <row r="46" spans="1:9" ht="21" x14ac:dyDescent="0.35">
      <c r="B46" s="12"/>
      <c r="E46" s="2" t="s">
        <v>6</v>
      </c>
      <c r="F46" s="4"/>
      <c r="H46" s="1"/>
    </row>
    <row r="47" spans="1:9" ht="21" x14ac:dyDescent="0.35">
      <c r="B47" s="12"/>
      <c r="E47" s="1"/>
      <c r="F47" s="4"/>
      <c r="H47" s="1"/>
    </row>
    <row r="48" spans="1:9" ht="15.75" thickBot="1" x14ac:dyDescent="0.3">
      <c r="B48" s="12"/>
      <c r="D48" s="119"/>
      <c r="E48" s="1"/>
      <c r="F48" s="6"/>
      <c r="H48" s="1"/>
    </row>
    <row r="49" spans="1:9" ht="15.75" thickBot="1" x14ac:dyDescent="0.3">
      <c r="A49" s="14"/>
      <c r="B49" s="15"/>
      <c r="C49" s="16"/>
      <c r="D49" s="120" t="s">
        <v>7</v>
      </c>
      <c r="E49" s="17"/>
      <c r="F49" s="18" t="s">
        <v>8</v>
      </c>
      <c r="G49" s="19" t="s">
        <v>9</v>
      </c>
      <c r="H49" s="19" t="s">
        <v>9</v>
      </c>
    </row>
    <row r="50" spans="1:9" x14ac:dyDescent="0.25">
      <c r="A50" s="20"/>
      <c r="C50" s="21"/>
      <c r="D50" s="121" t="s">
        <v>10</v>
      </c>
      <c r="E50" s="18" t="s">
        <v>11</v>
      </c>
      <c r="F50" s="23" t="s">
        <v>12</v>
      </c>
      <c r="G50" s="23" t="s">
        <v>13</v>
      </c>
      <c r="H50" s="23" t="s">
        <v>13</v>
      </c>
      <c r="I50" s="24"/>
    </row>
    <row r="51" spans="1:9" x14ac:dyDescent="0.25">
      <c r="A51" s="20"/>
      <c r="C51" s="21"/>
      <c r="D51" s="122" t="s">
        <v>14</v>
      </c>
      <c r="E51" s="23" t="s">
        <v>12</v>
      </c>
      <c r="F51" s="23"/>
      <c r="G51" s="26">
        <v>2024</v>
      </c>
      <c r="H51" s="26">
        <v>2023</v>
      </c>
      <c r="I51" s="24"/>
    </row>
    <row r="52" spans="1:9" ht="15.75" thickBot="1" x14ac:dyDescent="0.3">
      <c r="A52" s="20"/>
      <c r="C52" s="21"/>
      <c r="D52" s="123" t="s">
        <v>15</v>
      </c>
      <c r="E52" s="27" t="s">
        <v>15</v>
      </c>
      <c r="F52" s="27" t="s">
        <v>15</v>
      </c>
      <c r="G52" s="27" t="s">
        <v>15</v>
      </c>
      <c r="H52" s="27" t="s">
        <v>15</v>
      </c>
      <c r="I52" s="24"/>
    </row>
    <row r="53" spans="1:9" ht="15.75" thickBot="1" x14ac:dyDescent="0.3">
      <c r="A53" s="28" t="s">
        <v>16</v>
      </c>
      <c r="B53" s="29"/>
      <c r="C53" s="29"/>
      <c r="D53" s="124"/>
      <c r="E53" s="17"/>
      <c r="F53" s="31"/>
      <c r="G53" s="31"/>
      <c r="H53" s="31"/>
      <c r="I53" s="32"/>
    </row>
    <row r="54" spans="1:9" x14ac:dyDescent="0.25">
      <c r="A54" s="33" t="s">
        <v>17</v>
      </c>
      <c r="C54" s="34"/>
      <c r="D54" s="125">
        <v>53478</v>
      </c>
      <c r="E54" s="35">
        <v>156</v>
      </c>
      <c r="F54" s="36">
        <v>566</v>
      </c>
      <c r="G54" s="36">
        <v>54200</v>
      </c>
      <c r="H54" s="109">
        <v>81623</v>
      </c>
      <c r="I54" s="37"/>
    </row>
    <row r="55" spans="1:9" x14ac:dyDescent="0.25">
      <c r="A55" s="33" t="s">
        <v>18</v>
      </c>
      <c r="C55" s="34"/>
      <c r="D55" s="126">
        <v>1670</v>
      </c>
      <c r="E55" s="35"/>
      <c r="F55" s="39"/>
      <c r="G55" s="39">
        <v>1670</v>
      </c>
      <c r="H55" s="110">
        <v>1712</v>
      </c>
      <c r="I55" s="32"/>
    </row>
    <row r="56" spans="1:9" x14ac:dyDescent="0.25">
      <c r="A56" s="33" t="s">
        <v>19</v>
      </c>
      <c r="C56" s="34"/>
      <c r="D56" s="127">
        <v>6031</v>
      </c>
      <c r="E56" s="40"/>
      <c r="F56" s="39"/>
      <c r="G56" s="39">
        <v>6031</v>
      </c>
      <c r="H56" s="110">
        <v>6718</v>
      </c>
      <c r="I56" s="32"/>
    </row>
    <row r="57" spans="1:9" x14ac:dyDescent="0.25">
      <c r="A57" s="33" t="s">
        <v>20</v>
      </c>
      <c r="C57" s="34"/>
      <c r="D57" s="127">
        <v>2126</v>
      </c>
      <c r="E57" s="40">
        <v>811</v>
      </c>
      <c r="F57" s="39"/>
      <c r="G57" s="39">
        <v>2937</v>
      </c>
      <c r="H57" s="110">
        <v>2349</v>
      </c>
      <c r="I57" s="32"/>
    </row>
    <row r="58" spans="1:9" ht="15.75" thickBot="1" x14ac:dyDescent="0.3">
      <c r="A58" s="33" t="s">
        <v>21</v>
      </c>
      <c r="C58" s="34"/>
      <c r="D58" s="128"/>
      <c r="E58" s="38">
        <v>670</v>
      </c>
      <c r="F58" s="76">
        <v>41</v>
      </c>
      <c r="G58" s="42">
        <v>711</v>
      </c>
      <c r="H58" s="108">
        <v>1240</v>
      </c>
      <c r="I58" s="32"/>
    </row>
    <row r="59" spans="1:9" ht="15.75" thickBot="1" x14ac:dyDescent="0.3">
      <c r="A59" s="28" t="s">
        <v>22</v>
      </c>
      <c r="B59" s="29"/>
      <c r="C59" s="44"/>
      <c r="D59" s="162">
        <f>SUM(D54:D58)</f>
        <v>63305</v>
      </c>
      <c r="E59" s="45">
        <f>SUM(E54:E58)</f>
        <v>1637</v>
      </c>
      <c r="F59" s="47">
        <f>SUM(F54:F58)</f>
        <v>607</v>
      </c>
      <c r="G59" s="47">
        <f>SUM(G54:G58)</f>
        <v>65549</v>
      </c>
      <c r="H59" s="112">
        <f>SUM(H54:H58)</f>
        <v>93642</v>
      </c>
      <c r="I59" s="37"/>
    </row>
    <row r="60" spans="1:9" ht="15.75" thickBot="1" x14ac:dyDescent="0.3">
      <c r="A60" s="33"/>
      <c r="C60" s="34"/>
      <c r="D60" s="129"/>
      <c r="E60" s="31"/>
      <c r="F60" s="31"/>
      <c r="G60" s="31"/>
      <c r="H60" s="31"/>
      <c r="I60" s="32"/>
    </row>
    <row r="61" spans="1:9" ht="15.75" thickBot="1" x14ac:dyDescent="0.3">
      <c r="A61" s="28" t="s">
        <v>23</v>
      </c>
      <c r="B61" s="29"/>
      <c r="C61" s="29"/>
      <c r="D61" s="124"/>
      <c r="E61" s="48"/>
      <c r="F61" s="31"/>
      <c r="G61" s="31"/>
      <c r="H61" s="31"/>
      <c r="I61" s="32"/>
    </row>
    <row r="62" spans="1:9" x14ac:dyDescent="0.25">
      <c r="A62" s="33" t="s">
        <v>24</v>
      </c>
      <c r="D62" s="130">
        <v>66544</v>
      </c>
      <c r="E62" s="36"/>
      <c r="F62" s="36"/>
      <c r="G62" s="36">
        <v>66544</v>
      </c>
      <c r="H62" s="109">
        <v>73763</v>
      </c>
      <c r="I62" s="32"/>
    </row>
    <row r="63" spans="1:9" x14ac:dyDescent="0.25">
      <c r="A63" s="33" t="s">
        <v>25</v>
      </c>
      <c r="B63" s="9"/>
      <c r="D63" s="131">
        <v>8499</v>
      </c>
      <c r="E63" s="39"/>
      <c r="F63" s="39"/>
      <c r="G63" s="39">
        <v>8499</v>
      </c>
      <c r="H63" s="110">
        <v>4883</v>
      </c>
      <c r="I63" s="32"/>
    </row>
    <row r="64" spans="1:9" ht="15.75" thickBot="1" x14ac:dyDescent="0.3">
      <c r="A64" s="33" t="s">
        <v>26</v>
      </c>
      <c r="D64" s="132"/>
      <c r="E64" s="43">
        <v>7590</v>
      </c>
      <c r="F64" s="43">
        <v>1112</v>
      </c>
      <c r="G64" s="1">
        <v>8702</v>
      </c>
      <c r="H64" s="108">
        <v>13741</v>
      </c>
      <c r="I64" s="32"/>
    </row>
    <row r="65" spans="1:9" ht="15.75" thickBot="1" x14ac:dyDescent="0.3">
      <c r="A65" s="28" t="s">
        <v>27</v>
      </c>
      <c r="B65" s="29"/>
      <c r="C65" s="51"/>
      <c r="D65" s="163">
        <f>SUM(D62:D64)</f>
        <v>75043</v>
      </c>
      <c r="E65" s="47">
        <f>SUM(E62:E64)</f>
        <v>7590</v>
      </c>
      <c r="F65" s="164">
        <f>SUM(F62:F64)</f>
        <v>1112</v>
      </c>
      <c r="G65" s="47">
        <f>SUM(G62:G64)</f>
        <v>83745</v>
      </c>
      <c r="H65" s="113">
        <f>SUM(H62:H64)</f>
        <v>92387</v>
      </c>
      <c r="I65" s="37"/>
    </row>
    <row r="66" spans="1:9" ht="15.75" thickBot="1" x14ac:dyDescent="0.3">
      <c r="A66" s="33"/>
      <c r="C66" s="34"/>
      <c r="D66" s="124"/>
      <c r="E66" s="31"/>
      <c r="F66" s="31"/>
      <c r="H66" s="73"/>
      <c r="I66" s="32"/>
    </row>
    <row r="67" spans="1:9" ht="15.75" thickBot="1" x14ac:dyDescent="0.3">
      <c r="A67" s="28" t="s">
        <v>28</v>
      </c>
      <c r="B67" s="29"/>
      <c r="C67" s="53"/>
      <c r="D67" s="124"/>
      <c r="E67" s="31"/>
      <c r="F67" s="13"/>
      <c r="G67" s="31"/>
      <c r="H67" s="73"/>
      <c r="I67" s="32"/>
    </row>
    <row r="68" spans="1:9" ht="15.75" thickBot="1" x14ac:dyDescent="0.3">
      <c r="A68" s="33" t="s">
        <v>29</v>
      </c>
      <c r="B68" s="54"/>
      <c r="C68" s="34"/>
      <c r="D68" s="133">
        <v>-11738</v>
      </c>
      <c r="E68" s="42">
        <v>-5953</v>
      </c>
      <c r="F68" s="42">
        <v>-505</v>
      </c>
      <c r="G68" s="31">
        <f>SUM(D68:F68)</f>
        <v>-18196</v>
      </c>
      <c r="H68" s="73">
        <v>1255</v>
      </c>
      <c r="I68" s="32"/>
    </row>
    <row r="69" spans="1:9" ht="15.75" thickBot="1" x14ac:dyDescent="0.3">
      <c r="A69" s="33" t="s">
        <v>30</v>
      </c>
      <c r="C69" s="34"/>
      <c r="D69" s="124"/>
      <c r="E69" s="55">
        <v>1272</v>
      </c>
      <c r="F69" s="56">
        <v>-1272</v>
      </c>
      <c r="G69" s="1">
        <v>0</v>
      </c>
      <c r="H69" s="73">
        <v>0</v>
      </c>
      <c r="I69" s="32"/>
    </row>
    <row r="70" spans="1:9" ht="15.75" thickBot="1" x14ac:dyDescent="0.3">
      <c r="A70" s="28" t="s">
        <v>31</v>
      </c>
      <c r="B70" s="29"/>
      <c r="C70" s="29"/>
      <c r="D70" s="134">
        <v>-11738</v>
      </c>
      <c r="E70" s="47">
        <v>-4681</v>
      </c>
      <c r="F70" s="47">
        <v>-1777</v>
      </c>
      <c r="G70" s="47">
        <v>-18196</v>
      </c>
      <c r="H70" s="112">
        <v>1255</v>
      </c>
      <c r="I70" s="32"/>
    </row>
    <row r="71" spans="1:9" x14ac:dyDescent="0.25">
      <c r="A71" s="33"/>
      <c r="D71" s="135"/>
      <c r="E71" s="56"/>
      <c r="F71" s="56"/>
      <c r="H71" s="114"/>
      <c r="I71" s="32"/>
    </row>
    <row r="72" spans="1:9" ht="15.75" thickBot="1" x14ac:dyDescent="0.3">
      <c r="A72" s="33" t="s">
        <v>119</v>
      </c>
      <c r="D72" s="136">
        <v>9927</v>
      </c>
      <c r="E72" s="42">
        <v>61786</v>
      </c>
      <c r="F72" s="42">
        <v>6476</v>
      </c>
      <c r="G72" s="1">
        <v>78189</v>
      </c>
      <c r="H72" s="42">
        <v>76934</v>
      </c>
      <c r="I72" s="32"/>
    </row>
    <row r="73" spans="1:9" ht="15.75" thickBot="1" x14ac:dyDescent="0.3">
      <c r="A73" s="28" t="s">
        <v>120</v>
      </c>
      <c r="B73" s="29"/>
      <c r="C73" s="51"/>
      <c r="D73" s="137">
        <f>SUM(D70:D72)</f>
        <v>-1811</v>
      </c>
      <c r="E73" s="58">
        <f>SUM(E70:E72)</f>
        <v>57105</v>
      </c>
      <c r="F73" s="57">
        <v>4699</v>
      </c>
      <c r="G73" s="167">
        <f>SUM(G70:G72)</f>
        <v>59993</v>
      </c>
      <c r="H73" s="113">
        <v>78189</v>
      </c>
      <c r="I73" s="166"/>
    </row>
    <row r="74" spans="1:9" x14ac:dyDescent="0.25">
      <c r="A74" s="60"/>
      <c r="C74" s="54"/>
      <c r="D74" s="138"/>
      <c r="E74" s="61"/>
      <c r="F74" s="61"/>
      <c r="H74" s="1"/>
      <c r="I74" s="59"/>
    </row>
    <row r="75" spans="1:9" x14ac:dyDescent="0.25">
      <c r="C75" s="54"/>
      <c r="D75" s="138"/>
      <c r="E75" s="61"/>
      <c r="F75" s="61"/>
      <c r="H75" s="1"/>
      <c r="I75" s="59"/>
    </row>
    <row r="76" spans="1:9" x14ac:dyDescent="0.25">
      <c r="A76" s="62"/>
      <c r="E76" s="1"/>
      <c r="F76" s="1"/>
      <c r="H76" s="1"/>
    </row>
    <row r="77" spans="1:9" x14ac:dyDescent="0.25">
      <c r="A77" s="54"/>
      <c r="E77" s="1"/>
      <c r="F77" s="1"/>
      <c r="H77" s="1"/>
    </row>
    <row r="78" spans="1:9" x14ac:dyDescent="0.25">
      <c r="E78" s="1"/>
      <c r="F78" s="1"/>
      <c r="H78" s="1"/>
    </row>
    <row r="79" spans="1:9" x14ac:dyDescent="0.25">
      <c r="E79" s="1"/>
      <c r="F79" s="1"/>
      <c r="H79" s="1"/>
    </row>
    <row r="80" spans="1:9" x14ac:dyDescent="0.25">
      <c r="E80" s="1"/>
      <c r="F80" s="1"/>
      <c r="H80" s="1"/>
    </row>
    <row r="81" spans="5:8" x14ac:dyDescent="0.25">
      <c r="E81" s="1"/>
      <c r="F81" s="1"/>
      <c r="H81" s="1"/>
    </row>
    <row r="82" spans="5:8" x14ac:dyDescent="0.25">
      <c r="E82" s="1"/>
      <c r="F82" s="1"/>
      <c r="H82" s="1"/>
    </row>
    <row r="83" spans="5:8" x14ac:dyDescent="0.25">
      <c r="E83" s="1"/>
      <c r="F83" s="1"/>
      <c r="H83" s="1"/>
    </row>
    <row r="84" spans="5:8" x14ac:dyDescent="0.25">
      <c r="E84" s="1"/>
      <c r="F84" s="1"/>
      <c r="H84" s="1"/>
    </row>
    <row r="85" spans="5:8" x14ac:dyDescent="0.25">
      <c r="E85" s="1"/>
      <c r="F85" s="1"/>
      <c r="H85" s="1"/>
    </row>
    <row r="86" spans="5:8" x14ac:dyDescent="0.25">
      <c r="E86" s="1"/>
      <c r="F86" s="1"/>
      <c r="H86" s="1"/>
    </row>
    <row r="87" spans="5:8" x14ac:dyDescent="0.25">
      <c r="E87" s="1"/>
      <c r="F87" s="1"/>
      <c r="H87" s="1"/>
    </row>
    <row r="88" spans="5:8" x14ac:dyDescent="0.25">
      <c r="E88" s="1"/>
      <c r="F88" s="1"/>
      <c r="H88" s="1"/>
    </row>
    <row r="89" spans="5:8" x14ac:dyDescent="0.25">
      <c r="E89" s="1"/>
      <c r="F89" s="1"/>
      <c r="H89" s="1"/>
    </row>
    <row r="90" spans="5:8" x14ac:dyDescent="0.25">
      <c r="E90" s="1"/>
      <c r="F90" s="1"/>
      <c r="H90" s="1"/>
    </row>
    <row r="91" spans="5:8" x14ac:dyDescent="0.25">
      <c r="E91" s="1"/>
      <c r="F91" s="1"/>
      <c r="H91" s="1"/>
    </row>
    <row r="92" spans="5:8" x14ac:dyDescent="0.25">
      <c r="E92" s="1"/>
      <c r="F92" s="1"/>
      <c r="H92" s="1"/>
    </row>
    <row r="93" spans="5:8" x14ac:dyDescent="0.25">
      <c r="E93" s="10"/>
      <c r="F93" s="1"/>
      <c r="H93" s="1"/>
    </row>
    <row r="94" spans="5:8" x14ac:dyDescent="0.25">
      <c r="E94" s="10"/>
      <c r="F94" s="1"/>
      <c r="H94" s="1"/>
    </row>
    <row r="95" spans="5:8" x14ac:dyDescent="0.25">
      <c r="E95" s="11" t="s">
        <v>32</v>
      </c>
      <c r="F95" s="1"/>
      <c r="H95" s="1"/>
    </row>
    <row r="96" spans="5:8" x14ac:dyDescent="0.25">
      <c r="E96" s="10"/>
      <c r="F96" s="1"/>
      <c r="H96" s="1"/>
    </row>
    <row r="97" spans="1:9" ht="21" x14ac:dyDescent="0.35">
      <c r="C97" s="3"/>
      <c r="D97" s="116"/>
      <c r="E97" s="2" t="s">
        <v>0</v>
      </c>
      <c r="F97" s="1"/>
      <c r="G97" s="4"/>
      <c r="H97" s="1"/>
    </row>
    <row r="98" spans="1:9" ht="21" x14ac:dyDescent="0.35">
      <c r="C98" s="3"/>
      <c r="D98" s="116"/>
      <c r="E98" s="2" t="s">
        <v>1</v>
      </c>
      <c r="F98" s="1"/>
      <c r="G98" s="4"/>
      <c r="H98" s="1"/>
    </row>
    <row r="99" spans="1:9" ht="21" x14ac:dyDescent="0.35">
      <c r="C99" s="3"/>
      <c r="D99" s="116"/>
      <c r="E99" s="2" t="s">
        <v>2</v>
      </c>
      <c r="F99" s="1"/>
      <c r="G99" s="4"/>
      <c r="H99" s="1"/>
    </row>
    <row r="100" spans="1:9" ht="21" x14ac:dyDescent="0.35">
      <c r="C100" s="3"/>
      <c r="D100" s="117"/>
      <c r="E100" s="2"/>
      <c r="F100" s="1"/>
      <c r="G100" s="4"/>
      <c r="H100" s="1"/>
    </row>
    <row r="101" spans="1:9" x14ac:dyDescent="0.25">
      <c r="E101" s="10"/>
      <c r="F101" s="1"/>
      <c r="H101" s="1"/>
    </row>
    <row r="102" spans="1:9" x14ac:dyDescent="0.25">
      <c r="E102" s="11"/>
      <c r="F102" s="1"/>
      <c r="H102" s="1"/>
    </row>
    <row r="103" spans="1:9" ht="21" x14ac:dyDescent="0.35">
      <c r="E103" s="2" t="s">
        <v>33</v>
      </c>
      <c r="F103" s="1"/>
      <c r="H103" s="1"/>
    </row>
    <row r="104" spans="1:9" x14ac:dyDescent="0.25">
      <c r="E104" s="1"/>
      <c r="F104" s="1"/>
      <c r="H104" s="1"/>
    </row>
    <row r="105" spans="1:9" ht="15.75" thickBot="1" x14ac:dyDescent="0.3">
      <c r="E105" s="1"/>
      <c r="F105" s="1"/>
      <c r="H105" s="1"/>
    </row>
    <row r="106" spans="1:9" ht="15.75" thickBot="1" x14ac:dyDescent="0.3">
      <c r="A106" s="63"/>
      <c r="B106" s="15"/>
      <c r="C106" s="15"/>
      <c r="D106" s="139" t="s">
        <v>34</v>
      </c>
      <c r="E106" s="64"/>
      <c r="F106" s="65" t="s">
        <v>35</v>
      </c>
      <c r="G106" s="18" t="s">
        <v>9</v>
      </c>
      <c r="H106" s="18" t="s">
        <v>9</v>
      </c>
      <c r="I106" s="24" t="s">
        <v>36</v>
      </c>
    </row>
    <row r="107" spans="1:9" x14ac:dyDescent="0.25">
      <c r="A107" s="66"/>
      <c r="D107" s="140" t="s">
        <v>10</v>
      </c>
      <c r="E107" s="67" t="s">
        <v>11</v>
      </c>
      <c r="F107" s="67" t="s">
        <v>12</v>
      </c>
      <c r="G107" s="23" t="s">
        <v>13</v>
      </c>
      <c r="H107" s="23" t="s">
        <v>13</v>
      </c>
      <c r="I107" s="24"/>
    </row>
    <row r="108" spans="1:9" x14ac:dyDescent="0.25">
      <c r="A108" s="66"/>
      <c r="D108" s="140" t="s">
        <v>14</v>
      </c>
      <c r="E108" s="67" t="s">
        <v>12</v>
      </c>
      <c r="F108" s="67"/>
      <c r="G108" s="26">
        <v>2024</v>
      </c>
      <c r="H108" s="26">
        <v>2023</v>
      </c>
      <c r="I108" s="24"/>
    </row>
    <row r="109" spans="1:9" ht="15.75" thickBot="1" x14ac:dyDescent="0.3">
      <c r="A109" s="66"/>
      <c r="D109" s="141" t="s">
        <v>15</v>
      </c>
      <c r="E109" s="68" t="s">
        <v>15</v>
      </c>
      <c r="F109" s="68" t="s">
        <v>15</v>
      </c>
      <c r="G109" s="27" t="s">
        <v>15</v>
      </c>
      <c r="H109" s="27" t="s">
        <v>15</v>
      </c>
      <c r="I109" s="24"/>
    </row>
    <row r="110" spans="1:9" ht="15.75" thickBot="1" x14ac:dyDescent="0.3">
      <c r="A110" s="28" t="s">
        <v>37</v>
      </c>
      <c r="B110" s="69"/>
      <c r="C110" s="44"/>
      <c r="D110" s="129"/>
      <c r="E110" s="31"/>
      <c r="F110" s="31"/>
      <c r="G110" s="17"/>
      <c r="H110" s="31"/>
      <c r="I110" s="32"/>
    </row>
    <row r="111" spans="1:9" x14ac:dyDescent="0.25">
      <c r="A111" s="33" t="s">
        <v>38</v>
      </c>
      <c r="D111" s="142">
        <v>-1811</v>
      </c>
      <c r="E111" s="41">
        <v>3458</v>
      </c>
      <c r="F111" s="41">
        <v>2928</v>
      </c>
      <c r="G111" s="36">
        <v>4575</v>
      </c>
      <c r="H111" s="109">
        <v>11209</v>
      </c>
      <c r="I111" s="32"/>
    </row>
    <row r="112" spans="1:9" x14ac:dyDescent="0.25">
      <c r="A112" s="33" t="s">
        <v>39</v>
      </c>
      <c r="D112" s="143"/>
      <c r="E112" s="39"/>
      <c r="F112" s="39">
        <v>1771</v>
      </c>
      <c r="G112" s="39">
        <v>1771</v>
      </c>
      <c r="H112" s="110">
        <v>10196</v>
      </c>
      <c r="I112" s="32"/>
    </row>
    <row r="113" spans="1:9" ht="15.75" thickBot="1" x14ac:dyDescent="0.3">
      <c r="A113" s="33" t="s">
        <v>40</v>
      </c>
      <c r="B113" s="54"/>
      <c r="D113" s="144"/>
      <c r="E113" s="43">
        <v>53647</v>
      </c>
      <c r="F113" s="43"/>
      <c r="G113" s="1">
        <v>53647</v>
      </c>
      <c r="H113" s="108">
        <v>56784</v>
      </c>
      <c r="I113" s="32"/>
    </row>
    <row r="114" spans="1:9" ht="15.75" thickBot="1" x14ac:dyDescent="0.3">
      <c r="A114" s="28" t="s">
        <v>41</v>
      </c>
      <c r="B114" s="29"/>
      <c r="C114" s="51"/>
      <c r="D114" s="165">
        <v>-1811</v>
      </c>
      <c r="E114" s="47">
        <v>57105</v>
      </c>
      <c r="F114" s="75">
        <v>4699</v>
      </c>
      <c r="G114" s="167">
        <f>SUM(G111:G113)</f>
        <v>59993</v>
      </c>
      <c r="H114" s="113">
        <v>78189</v>
      </c>
      <c r="I114" s="166"/>
    </row>
    <row r="115" spans="1:9" x14ac:dyDescent="0.25">
      <c r="A115" s="33" t="s">
        <v>42</v>
      </c>
      <c r="B115" s="54"/>
      <c r="D115" s="145">
        <v>1466</v>
      </c>
      <c r="E115" s="76"/>
      <c r="F115" s="36"/>
      <c r="G115" s="36">
        <v>1466</v>
      </c>
      <c r="H115" s="109">
        <v>982</v>
      </c>
      <c r="I115" s="77"/>
    </row>
    <row r="116" spans="1:9" ht="15.75" thickBot="1" x14ac:dyDescent="0.3">
      <c r="A116" s="71" t="s">
        <v>43</v>
      </c>
      <c r="B116" s="78"/>
      <c r="C116" s="79"/>
      <c r="D116" s="144">
        <v>1843</v>
      </c>
      <c r="E116" s="72"/>
      <c r="F116" s="42">
        <v>101</v>
      </c>
      <c r="G116" s="76">
        <v>1944</v>
      </c>
      <c r="H116" s="107">
        <v>3932</v>
      </c>
      <c r="I116" s="77"/>
    </row>
    <row r="117" spans="1:9" ht="15.75" thickBot="1" x14ac:dyDescent="0.3">
      <c r="A117" s="28" t="s">
        <v>44</v>
      </c>
      <c r="B117" s="69"/>
      <c r="C117" s="69"/>
      <c r="D117" s="147">
        <f>SUM(D115:D116)</f>
        <v>3309</v>
      </c>
      <c r="E117" s="30"/>
      <c r="F117" s="47">
        <f>SUM(F115:F116)</f>
        <v>101</v>
      </c>
      <c r="G117" s="47">
        <v>3410</v>
      </c>
      <c r="H117" s="113">
        <v>4914</v>
      </c>
      <c r="I117" s="80"/>
    </row>
    <row r="118" spans="1:9" ht="15.75" thickBot="1" x14ac:dyDescent="0.3">
      <c r="A118" s="81"/>
      <c r="B118" s="69"/>
      <c r="C118" s="15"/>
      <c r="D118" s="129"/>
      <c r="E118" s="30"/>
      <c r="F118" s="31"/>
      <c r="H118" s="73"/>
      <c r="I118" s="77"/>
    </row>
    <row r="119" spans="1:9" ht="15.75" thickBot="1" x14ac:dyDescent="0.3">
      <c r="A119" s="28" t="s">
        <v>45</v>
      </c>
      <c r="B119" s="29"/>
      <c r="C119" s="69"/>
      <c r="D119" s="134">
        <v>1498</v>
      </c>
      <c r="E119" s="46">
        <v>57105</v>
      </c>
      <c r="F119" s="45">
        <v>4800</v>
      </c>
      <c r="G119" s="47">
        <v>63403</v>
      </c>
      <c r="H119" s="113">
        <v>83103</v>
      </c>
      <c r="I119" s="80"/>
    </row>
    <row r="120" spans="1:9" ht="15.75" thickBot="1" x14ac:dyDescent="0.3">
      <c r="A120" s="81"/>
      <c r="B120" s="54"/>
      <c r="C120" s="15"/>
      <c r="D120" s="136"/>
      <c r="E120" s="30"/>
      <c r="F120" s="31"/>
      <c r="G120" s="31"/>
      <c r="H120" s="73"/>
      <c r="I120" s="77"/>
    </row>
    <row r="121" spans="1:9" ht="15.75" thickBot="1" x14ac:dyDescent="0.3">
      <c r="A121" s="28" t="s">
        <v>46</v>
      </c>
      <c r="B121" s="29"/>
      <c r="C121" s="69"/>
      <c r="D121" s="146"/>
      <c r="E121" s="75"/>
      <c r="F121" s="57"/>
      <c r="G121" s="31"/>
      <c r="H121" s="73"/>
      <c r="I121" s="80"/>
    </row>
    <row r="122" spans="1:9" x14ac:dyDescent="0.25">
      <c r="A122" s="33" t="s">
        <v>47</v>
      </c>
      <c r="C122" s="54"/>
      <c r="D122" s="130">
        <v>1412</v>
      </c>
      <c r="E122" s="36"/>
      <c r="F122" s="82"/>
      <c r="G122" s="36">
        <v>1412</v>
      </c>
      <c r="H122" s="109">
        <v>1183</v>
      </c>
      <c r="I122" s="77"/>
    </row>
    <row r="123" spans="1:9" ht="15.75" thickBot="1" x14ac:dyDescent="0.3">
      <c r="A123" s="71" t="s">
        <v>48</v>
      </c>
      <c r="B123" s="78"/>
      <c r="D123" s="136">
        <v>1297</v>
      </c>
      <c r="E123" s="42"/>
      <c r="F123" s="42"/>
      <c r="G123" s="1">
        <v>1297</v>
      </c>
      <c r="H123" s="111">
        <v>0</v>
      </c>
      <c r="I123" s="77"/>
    </row>
    <row r="124" spans="1:9" ht="15.75" thickBot="1" x14ac:dyDescent="0.3">
      <c r="A124" s="28" t="s">
        <v>49</v>
      </c>
      <c r="B124" s="29"/>
      <c r="C124" s="29"/>
      <c r="D124" s="147">
        <f>SUM(D122:D123)</f>
        <v>2709</v>
      </c>
      <c r="E124" s="47"/>
      <c r="F124" s="52"/>
      <c r="G124" s="47">
        <f>SUM(G122:G123)</f>
        <v>2709</v>
      </c>
      <c r="H124" s="113">
        <v>1183</v>
      </c>
      <c r="I124" s="77" t="s">
        <v>50</v>
      </c>
    </row>
    <row r="125" spans="1:9" x14ac:dyDescent="0.25">
      <c r="E125" s="1"/>
      <c r="F125" s="1"/>
      <c r="H125" s="1"/>
      <c r="I125" s="77"/>
    </row>
    <row r="126" spans="1:9" x14ac:dyDescent="0.25">
      <c r="A126" s="97" t="s">
        <v>132</v>
      </c>
      <c r="E126" s="1"/>
      <c r="F126" s="1"/>
      <c r="H126" s="1"/>
    </row>
    <row r="127" spans="1:9" x14ac:dyDescent="0.25">
      <c r="A127" s="97" t="s">
        <v>133</v>
      </c>
      <c r="E127" s="1"/>
      <c r="F127" s="1"/>
      <c r="H127" s="1"/>
    </row>
    <row r="128" spans="1:9" x14ac:dyDescent="0.25">
      <c r="E128" s="1"/>
      <c r="F128" s="1"/>
      <c r="H128" s="1"/>
    </row>
    <row r="129" spans="1:8" x14ac:dyDescent="0.25">
      <c r="E129" s="1"/>
      <c r="F129" s="1"/>
      <c r="H129" s="1"/>
    </row>
    <row r="130" spans="1:8" x14ac:dyDescent="0.25">
      <c r="E130" s="1"/>
      <c r="F130" s="1"/>
      <c r="H130" s="1"/>
    </row>
    <row r="131" spans="1:8" x14ac:dyDescent="0.25">
      <c r="E131" s="1"/>
      <c r="F131" s="1"/>
      <c r="H131" s="1"/>
    </row>
    <row r="132" spans="1:8" x14ac:dyDescent="0.25">
      <c r="A132" t="s">
        <v>121</v>
      </c>
      <c r="E132" s="1"/>
      <c r="F132" s="1"/>
      <c r="H132" s="1"/>
    </row>
    <row r="133" spans="1:8" x14ac:dyDescent="0.25">
      <c r="A133" t="s">
        <v>135</v>
      </c>
      <c r="E133" s="1"/>
      <c r="F133" s="1"/>
      <c r="H133" s="1"/>
    </row>
    <row r="134" spans="1:8" x14ac:dyDescent="0.25">
      <c r="E134" s="1"/>
      <c r="F134" s="1"/>
      <c r="H134" s="1"/>
    </row>
    <row r="135" spans="1:8" x14ac:dyDescent="0.25">
      <c r="A135" t="s">
        <v>117</v>
      </c>
      <c r="E135" s="1"/>
      <c r="F135" s="1"/>
      <c r="H135" s="1"/>
    </row>
    <row r="136" spans="1:8" x14ac:dyDescent="0.25">
      <c r="E136" s="1"/>
      <c r="F136" s="1"/>
      <c r="H136" s="1"/>
    </row>
    <row r="137" spans="1:8" x14ac:dyDescent="0.25">
      <c r="E137" s="1"/>
      <c r="F137" s="1"/>
      <c r="H137" s="1"/>
    </row>
    <row r="138" spans="1:8" x14ac:dyDescent="0.25">
      <c r="E138" s="1"/>
      <c r="F138" s="1"/>
      <c r="H138" s="1"/>
    </row>
    <row r="139" spans="1:8" x14ac:dyDescent="0.25">
      <c r="E139" s="1"/>
      <c r="F139" s="1"/>
      <c r="H139" s="1"/>
    </row>
    <row r="140" spans="1:8" x14ac:dyDescent="0.25">
      <c r="E140" s="1"/>
      <c r="F140" s="1"/>
      <c r="H140" s="1"/>
    </row>
    <row r="141" spans="1:8" x14ac:dyDescent="0.25">
      <c r="E141" s="1"/>
      <c r="F141" s="1"/>
      <c r="H141" s="1"/>
    </row>
    <row r="142" spans="1:8" x14ac:dyDescent="0.25">
      <c r="E142" s="1"/>
      <c r="F142" s="1"/>
      <c r="H142" s="1"/>
    </row>
    <row r="143" spans="1:8" x14ac:dyDescent="0.25">
      <c r="E143" s="1"/>
      <c r="F143" s="1"/>
      <c r="H143" s="1"/>
    </row>
    <row r="144" spans="1:8" x14ac:dyDescent="0.25">
      <c r="E144" s="1"/>
      <c r="F144" s="1"/>
      <c r="H144" s="1"/>
    </row>
    <row r="145" spans="2:8" x14ac:dyDescent="0.25">
      <c r="E145" s="1"/>
      <c r="F145" s="1"/>
      <c r="H145" s="1"/>
    </row>
    <row r="146" spans="2:8" x14ac:dyDescent="0.25">
      <c r="E146" s="1"/>
      <c r="F146" s="1"/>
      <c r="H146" s="1"/>
    </row>
    <row r="147" spans="2:8" x14ac:dyDescent="0.25">
      <c r="E147" s="1"/>
      <c r="F147" s="1"/>
      <c r="H147" s="1"/>
    </row>
    <row r="148" spans="2:8" x14ac:dyDescent="0.25">
      <c r="E148" s="1"/>
      <c r="F148" s="1"/>
      <c r="H148" s="1"/>
    </row>
    <row r="149" spans="2:8" x14ac:dyDescent="0.25">
      <c r="E149" s="1"/>
      <c r="F149" s="1"/>
      <c r="H149" s="1"/>
    </row>
    <row r="150" spans="2:8" x14ac:dyDescent="0.25">
      <c r="E150" s="1"/>
      <c r="F150" s="1"/>
      <c r="H150" s="1"/>
    </row>
    <row r="151" spans="2:8" x14ac:dyDescent="0.25">
      <c r="E151" s="1"/>
      <c r="F151" s="1"/>
      <c r="H151" s="1"/>
    </row>
    <row r="152" spans="2:8" x14ac:dyDescent="0.25">
      <c r="E152" s="83"/>
      <c r="F152" s="1"/>
      <c r="H152" s="1"/>
    </row>
    <row r="153" spans="2:8" x14ac:dyDescent="0.25">
      <c r="E153" s="11" t="s">
        <v>51</v>
      </c>
      <c r="F153" s="1"/>
      <c r="H153" s="1"/>
    </row>
    <row r="154" spans="2:8" x14ac:dyDescent="0.25">
      <c r="E154" s="11"/>
      <c r="F154" s="1"/>
      <c r="H154" s="1"/>
    </row>
    <row r="155" spans="2:8" x14ac:dyDescent="0.25">
      <c r="E155" s="11"/>
      <c r="F155" s="1"/>
      <c r="H155" s="1"/>
    </row>
    <row r="156" spans="2:8" x14ac:dyDescent="0.25">
      <c r="E156" s="11"/>
      <c r="F156" s="1"/>
      <c r="H156" s="1"/>
    </row>
    <row r="157" spans="2:8" ht="21" x14ac:dyDescent="0.35">
      <c r="C157" s="3"/>
      <c r="D157" s="116"/>
      <c r="E157" s="2" t="s">
        <v>0</v>
      </c>
      <c r="F157" s="1"/>
      <c r="G157" s="4"/>
      <c r="H157" s="1"/>
    </row>
    <row r="158" spans="2:8" ht="21" x14ac:dyDescent="0.35">
      <c r="C158" s="3"/>
      <c r="D158" s="116"/>
      <c r="E158" s="2" t="s">
        <v>1</v>
      </c>
      <c r="F158" s="1"/>
      <c r="G158" s="4"/>
      <c r="H158" s="1"/>
    </row>
    <row r="159" spans="2:8" ht="21" x14ac:dyDescent="0.35">
      <c r="B159" s="3"/>
      <c r="C159" s="3"/>
      <c r="D159" s="116"/>
      <c r="E159" s="2" t="s">
        <v>2</v>
      </c>
      <c r="F159" s="1"/>
      <c r="G159" s="4"/>
      <c r="H159" s="1"/>
    </row>
    <row r="160" spans="2:8" ht="21" x14ac:dyDescent="0.35">
      <c r="C160" s="3"/>
      <c r="D160" s="117"/>
      <c r="E160" s="2"/>
      <c r="F160" s="1"/>
      <c r="G160" s="4"/>
      <c r="H160" s="1"/>
    </row>
    <row r="161" spans="1:9" ht="21" x14ac:dyDescent="0.35">
      <c r="C161" s="3"/>
      <c r="D161" s="117"/>
      <c r="E161" s="2" t="s">
        <v>52</v>
      </c>
      <c r="F161" s="1"/>
      <c r="G161" s="4"/>
      <c r="H161" s="1"/>
    </row>
    <row r="162" spans="1:9" ht="21" x14ac:dyDescent="0.35">
      <c r="C162" s="3"/>
      <c r="D162" s="117"/>
      <c r="E162" s="2"/>
      <c r="F162" s="1"/>
      <c r="G162" s="4"/>
      <c r="H162" s="1"/>
    </row>
    <row r="163" spans="1:9" ht="21" x14ac:dyDescent="0.35">
      <c r="C163" s="3"/>
      <c r="D163" s="117"/>
      <c r="E163" s="2"/>
      <c r="F163" s="1"/>
      <c r="G163" s="4"/>
      <c r="H163" s="1"/>
    </row>
    <row r="164" spans="1:9" x14ac:dyDescent="0.25">
      <c r="A164" s="84">
        <v>1</v>
      </c>
      <c r="B164" t="s">
        <v>53</v>
      </c>
      <c r="E164" s="11"/>
      <c r="F164" s="1"/>
      <c r="H164" s="1"/>
    </row>
    <row r="165" spans="1:9" x14ac:dyDescent="0.25">
      <c r="B165" t="s">
        <v>54</v>
      </c>
      <c r="E165" s="11"/>
      <c r="F165" s="1"/>
      <c r="H165" s="1"/>
    </row>
    <row r="166" spans="1:9" ht="21" x14ac:dyDescent="0.35">
      <c r="A166" s="3"/>
      <c r="B166" t="s">
        <v>55</v>
      </c>
      <c r="C166" s="3"/>
      <c r="D166" s="116"/>
      <c r="E166" s="1"/>
      <c r="F166" s="1"/>
      <c r="G166" s="4"/>
      <c r="H166" s="4"/>
      <c r="I166" s="5"/>
    </row>
    <row r="167" spans="1:9" x14ac:dyDescent="0.25">
      <c r="E167" s="1"/>
      <c r="F167" s="1"/>
      <c r="H167" s="1"/>
    </row>
    <row r="168" spans="1:9" x14ac:dyDescent="0.25">
      <c r="A168" s="62">
        <v>2</v>
      </c>
      <c r="B168" t="s">
        <v>56</v>
      </c>
      <c r="E168" s="1"/>
      <c r="F168" s="1"/>
      <c r="H168" s="1"/>
    </row>
    <row r="169" spans="1:9" x14ac:dyDescent="0.25">
      <c r="A169" s="84"/>
      <c r="B169" t="s">
        <v>57</v>
      </c>
      <c r="E169" s="1"/>
      <c r="F169" s="1"/>
      <c r="H169" s="1"/>
    </row>
    <row r="170" spans="1:9" x14ac:dyDescent="0.25">
      <c r="A170" s="84"/>
      <c r="E170" s="1"/>
      <c r="F170" s="1"/>
      <c r="H170" s="1"/>
    </row>
    <row r="171" spans="1:9" x14ac:dyDescent="0.25">
      <c r="A171" s="84"/>
      <c r="E171" s="1"/>
      <c r="F171" s="1"/>
      <c r="H171" s="1"/>
    </row>
    <row r="172" spans="1:9" x14ac:dyDescent="0.25">
      <c r="A172" s="62"/>
      <c r="E172" s="1"/>
      <c r="F172" s="1"/>
      <c r="H172" s="1"/>
    </row>
    <row r="173" spans="1:9" ht="19.5" customHeight="1" x14ac:dyDescent="0.35">
      <c r="A173" s="84"/>
      <c r="C173" s="84" t="s">
        <v>58</v>
      </c>
      <c r="D173" s="115" t="s">
        <v>59</v>
      </c>
      <c r="E173" s="1"/>
      <c r="F173" s="4"/>
      <c r="H173" s="1"/>
    </row>
    <row r="174" spans="1:9" ht="17.25" customHeight="1" x14ac:dyDescent="0.35">
      <c r="A174" s="84"/>
      <c r="C174" s="85"/>
      <c r="D174" s="115" t="s">
        <v>60</v>
      </c>
      <c r="E174" s="1"/>
      <c r="F174" s="4"/>
      <c r="H174" s="1"/>
      <c r="I174" s="86"/>
    </row>
    <row r="175" spans="1:9" ht="18.75" customHeight="1" x14ac:dyDescent="0.35">
      <c r="A175" s="84"/>
      <c r="C175" s="85"/>
      <c r="D175" s="115" t="s">
        <v>61</v>
      </c>
      <c r="E175" s="1"/>
      <c r="F175" s="4"/>
      <c r="H175" s="1"/>
      <c r="I175" s="86"/>
    </row>
    <row r="176" spans="1:9" x14ac:dyDescent="0.25">
      <c r="A176" s="84"/>
      <c r="C176" s="85"/>
      <c r="D176" s="115" t="s">
        <v>62</v>
      </c>
      <c r="E176" s="1"/>
      <c r="F176" s="1"/>
      <c r="H176" s="1"/>
    </row>
    <row r="177" spans="1:9" x14ac:dyDescent="0.25">
      <c r="A177" s="84"/>
      <c r="C177" s="85"/>
      <c r="D177" s="115" t="s">
        <v>63</v>
      </c>
      <c r="E177" s="1"/>
      <c r="F177" s="1"/>
      <c r="H177" s="1"/>
      <c r="I177" s="86"/>
    </row>
    <row r="178" spans="1:9" ht="17.25" customHeight="1" x14ac:dyDescent="0.35">
      <c r="A178" s="84"/>
      <c r="C178" s="85"/>
      <c r="D178" s="115" t="s">
        <v>64</v>
      </c>
      <c r="E178" s="1"/>
      <c r="F178" s="4"/>
      <c r="H178" s="1"/>
    </row>
    <row r="179" spans="1:9" ht="15" customHeight="1" x14ac:dyDescent="0.35">
      <c r="A179" s="84"/>
      <c r="C179" s="85"/>
      <c r="D179" s="115" t="s">
        <v>122</v>
      </c>
      <c r="E179" s="1"/>
      <c r="F179" s="4"/>
      <c r="H179" s="1"/>
    </row>
    <row r="180" spans="1:9" ht="15" customHeight="1" x14ac:dyDescent="0.35">
      <c r="A180" s="84"/>
      <c r="C180" s="85"/>
      <c r="D180" s="115" t="s">
        <v>123</v>
      </c>
      <c r="E180" s="1"/>
      <c r="F180" s="4"/>
      <c r="H180" s="1"/>
    </row>
    <row r="181" spans="1:9" ht="15" customHeight="1" x14ac:dyDescent="0.35">
      <c r="A181" s="84"/>
      <c r="C181" s="85"/>
      <c r="D181" s="115" t="s">
        <v>126</v>
      </c>
      <c r="E181" s="1"/>
      <c r="F181" s="4"/>
      <c r="H181" s="1"/>
    </row>
    <row r="182" spans="1:9" x14ac:dyDescent="0.25">
      <c r="A182" s="84"/>
      <c r="B182" s="87"/>
      <c r="C182" s="84" t="s">
        <v>66</v>
      </c>
      <c r="D182" s="115" t="s">
        <v>67</v>
      </c>
      <c r="E182" s="1"/>
      <c r="F182" s="1"/>
      <c r="H182" s="1"/>
    </row>
    <row r="183" spans="1:9" x14ac:dyDescent="0.25">
      <c r="A183" s="84"/>
      <c r="D183" s="115" t="s">
        <v>68</v>
      </c>
      <c r="E183" s="1"/>
      <c r="F183" s="1"/>
      <c r="H183" s="1"/>
    </row>
    <row r="184" spans="1:9" x14ac:dyDescent="0.25">
      <c r="A184" s="84"/>
      <c r="D184" s="115" t="s">
        <v>69</v>
      </c>
      <c r="E184" s="1"/>
      <c r="F184" s="1"/>
      <c r="H184" s="1"/>
    </row>
    <row r="185" spans="1:9" x14ac:dyDescent="0.25">
      <c r="A185" s="84"/>
      <c r="D185" s="115" t="s">
        <v>70</v>
      </c>
      <c r="E185" s="1"/>
      <c r="F185" s="1"/>
      <c r="H185" s="1"/>
    </row>
    <row r="186" spans="1:9" x14ac:dyDescent="0.25">
      <c r="A186" s="84"/>
      <c r="D186" s="115" t="s">
        <v>71</v>
      </c>
      <c r="E186" s="1"/>
      <c r="F186" s="1"/>
      <c r="H186" s="1"/>
    </row>
    <row r="187" spans="1:9" x14ac:dyDescent="0.25">
      <c r="A187" s="84"/>
      <c r="D187" s="115" t="s">
        <v>116</v>
      </c>
      <c r="E187" s="1"/>
      <c r="F187" s="1"/>
      <c r="H187" s="1"/>
    </row>
    <row r="188" spans="1:9" x14ac:dyDescent="0.25">
      <c r="A188" s="84"/>
      <c r="D188" s="115" t="s">
        <v>125</v>
      </c>
      <c r="E188" s="1"/>
      <c r="F188" s="1"/>
      <c r="H188" s="1"/>
    </row>
    <row r="189" spans="1:9" x14ac:dyDescent="0.25">
      <c r="A189" s="84"/>
      <c r="D189" s="115" t="s">
        <v>65</v>
      </c>
      <c r="E189" s="1"/>
      <c r="F189" s="1"/>
      <c r="H189" s="1"/>
    </row>
    <row r="190" spans="1:9" x14ac:dyDescent="0.25">
      <c r="A190" s="62">
        <v>3</v>
      </c>
      <c r="B190" s="87" t="s">
        <v>72</v>
      </c>
      <c r="E190" s="1"/>
      <c r="F190" s="1"/>
      <c r="H190" s="1"/>
    </row>
    <row r="191" spans="1:9" ht="15.75" thickBot="1" x14ac:dyDescent="0.3">
      <c r="E191" s="1"/>
      <c r="F191" s="1"/>
      <c r="H191" s="1"/>
    </row>
    <row r="192" spans="1:9" ht="15.75" thickBot="1" x14ac:dyDescent="0.3">
      <c r="A192" s="63"/>
      <c r="B192" s="15"/>
      <c r="C192" s="15"/>
      <c r="D192" s="148" t="s">
        <v>7</v>
      </c>
      <c r="E192" s="88"/>
      <c r="F192" s="18" t="s">
        <v>35</v>
      </c>
      <c r="G192" s="18" t="s">
        <v>9</v>
      </c>
      <c r="H192" s="18" t="s">
        <v>9</v>
      </c>
      <c r="I192" s="24" t="s">
        <v>36</v>
      </c>
    </row>
    <row r="193" spans="1:9" x14ac:dyDescent="0.25">
      <c r="A193" s="66"/>
      <c r="D193" s="149" t="s">
        <v>10</v>
      </c>
      <c r="E193" s="18" t="s">
        <v>11</v>
      </c>
      <c r="F193" s="23" t="s">
        <v>12</v>
      </c>
      <c r="G193" s="23" t="s">
        <v>13</v>
      </c>
      <c r="H193" s="23" t="s">
        <v>13</v>
      </c>
      <c r="I193" s="24"/>
    </row>
    <row r="194" spans="1:9" x14ac:dyDescent="0.25">
      <c r="A194" s="66"/>
      <c r="D194" s="150" t="s">
        <v>14</v>
      </c>
      <c r="E194" s="23" t="s">
        <v>12</v>
      </c>
      <c r="F194" s="23"/>
      <c r="G194" s="26">
        <v>2024</v>
      </c>
      <c r="H194" s="26">
        <v>2023</v>
      </c>
      <c r="I194" s="24"/>
    </row>
    <row r="195" spans="1:9" ht="15.75" thickBot="1" x14ac:dyDescent="0.3">
      <c r="A195" s="66"/>
      <c r="D195" s="123" t="s">
        <v>15</v>
      </c>
      <c r="E195" s="27" t="s">
        <v>15</v>
      </c>
      <c r="F195" s="27" t="s">
        <v>15</v>
      </c>
      <c r="G195" s="27" t="s">
        <v>15</v>
      </c>
      <c r="H195" s="27" t="s">
        <v>15</v>
      </c>
      <c r="I195" s="24"/>
    </row>
    <row r="196" spans="1:9" x14ac:dyDescent="0.25">
      <c r="A196" s="89" t="s">
        <v>73</v>
      </c>
      <c r="D196" s="151">
        <v>30592</v>
      </c>
      <c r="E196" s="36"/>
      <c r="F196" s="36"/>
      <c r="G196" s="36">
        <f t="shared" ref="G196:G202" si="0">SUM(D196:F196)</f>
        <v>30592</v>
      </c>
      <c r="H196" s="109">
        <v>35996</v>
      </c>
      <c r="I196" s="32"/>
    </row>
    <row r="197" spans="1:9" x14ac:dyDescent="0.25">
      <c r="A197" s="89" t="s">
        <v>74</v>
      </c>
      <c r="D197" s="131">
        <v>4130</v>
      </c>
      <c r="E197" s="39"/>
      <c r="F197" s="39"/>
      <c r="G197" s="39">
        <f t="shared" si="0"/>
        <v>4130</v>
      </c>
      <c r="H197" s="110">
        <v>4914</v>
      </c>
      <c r="I197" s="90"/>
    </row>
    <row r="198" spans="1:9" x14ac:dyDescent="0.25">
      <c r="A198" s="89" t="s">
        <v>127</v>
      </c>
      <c r="D198" s="131">
        <v>4385</v>
      </c>
      <c r="E198" s="39"/>
      <c r="F198" s="39"/>
      <c r="G198" s="39">
        <f t="shared" si="0"/>
        <v>4385</v>
      </c>
      <c r="H198" s="110">
        <v>4255</v>
      </c>
      <c r="I198" s="32"/>
    </row>
    <row r="199" spans="1:9" x14ac:dyDescent="0.25">
      <c r="A199" s="89" t="s">
        <v>75</v>
      </c>
      <c r="B199" s="54"/>
      <c r="D199" s="131">
        <v>11207</v>
      </c>
      <c r="E199" s="39"/>
      <c r="F199" s="39">
        <v>314</v>
      </c>
      <c r="G199" s="39">
        <f t="shared" si="0"/>
        <v>11521</v>
      </c>
      <c r="H199" s="110">
        <v>10484</v>
      </c>
      <c r="I199" s="90"/>
    </row>
    <row r="200" spans="1:9" x14ac:dyDescent="0.25">
      <c r="A200" s="89" t="s">
        <v>76</v>
      </c>
      <c r="D200" s="131"/>
      <c r="E200" s="91"/>
      <c r="F200" s="39">
        <v>252</v>
      </c>
      <c r="G200" s="39">
        <f t="shared" si="0"/>
        <v>252</v>
      </c>
      <c r="H200" s="110">
        <v>0</v>
      </c>
      <c r="I200" s="32"/>
    </row>
    <row r="201" spans="1:9" x14ac:dyDescent="0.25">
      <c r="A201" s="89" t="s">
        <v>77</v>
      </c>
      <c r="D201" s="131"/>
      <c r="E201" s="91">
        <v>156</v>
      </c>
      <c r="F201" s="76"/>
      <c r="G201" s="39">
        <f t="shared" si="0"/>
        <v>156</v>
      </c>
      <c r="H201" s="110">
        <v>261</v>
      </c>
      <c r="I201" s="92"/>
    </row>
    <row r="202" spans="1:9" ht="15.75" thickBot="1" x14ac:dyDescent="0.3">
      <c r="A202" s="89" t="s">
        <v>78</v>
      </c>
      <c r="B202" s="54"/>
      <c r="D202" s="136">
        <v>3164</v>
      </c>
      <c r="E202" s="43"/>
      <c r="F202" s="43"/>
      <c r="G202" s="42">
        <f t="shared" si="0"/>
        <v>3164</v>
      </c>
      <c r="H202" s="42">
        <v>0</v>
      </c>
      <c r="I202" s="92" t="s">
        <v>79</v>
      </c>
    </row>
    <row r="203" spans="1:9" ht="15.75" thickBot="1" x14ac:dyDescent="0.3">
      <c r="A203" s="28" t="s">
        <v>80</v>
      </c>
      <c r="B203" s="29"/>
      <c r="C203" s="51"/>
      <c r="D203" s="134">
        <f>SUM(D196:D202)</f>
        <v>53478</v>
      </c>
      <c r="E203" s="47">
        <f>SUM(E196:E202)</f>
        <v>156</v>
      </c>
      <c r="F203" s="47">
        <f>SUM(F199:F202)</f>
        <v>566</v>
      </c>
      <c r="G203" s="47">
        <f>SUM(G196:G202)</f>
        <v>54200</v>
      </c>
      <c r="H203" s="113">
        <f>SUM(H196:H202)</f>
        <v>55910</v>
      </c>
      <c r="I203" s="59"/>
    </row>
    <row r="204" spans="1:9" x14ac:dyDescent="0.25">
      <c r="A204" s="93"/>
      <c r="D204" s="151"/>
      <c r="E204" s="41"/>
      <c r="F204" s="41"/>
      <c r="G204" s="36"/>
      <c r="H204" s="109"/>
      <c r="I204" s="77"/>
    </row>
    <row r="205" spans="1:9" ht="15.75" thickBot="1" x14ac:dyDescent="0.3">
      <c r="A205" s="89" t="s">
        <v>81</v>
      </c>
      <c r="D205" s="132">
        <v>1670</v>
      </c>
      <c r="E205" s="43"/>
      <c r="F205" s="43"/>
      <c r="G205" s="42">
        <v>1670</v>
      </c>
      <c r="H205" s="108">
        <v>1712</v>
      </c>
      <c r="I205" s="77"/>
    </row>
    <row r="206" spans="1:9" ht="15.75" thickBot="1" x14ac:dyDescent="0.3">
      <c r="A206" s="28" t="s">
        <v>18</v>
      </c>
      <c r="B206" s="29"/>
      <c r="C206" s="51"/>
      <c r="D206" s="134">
        <f>SUM(D205)</f>
        <v>1670</v>
      </c>
      <c r="E206" s="47"/>
      <c r="F206" s="47"/>
      <c r="G206" s="47">
        <f>SUM(G205)</f>
        <v>1670</v>
      </c>
      <c r="H206" s="113">
        <v>1712</v>
      </c>
      <c r="I206" s="80"/>
    </row>
    <row r="207" spans="1:9" x14ac:dyDescent="0.25">
      <c r="A207" s="94"/>
      <c r="C207" s="54"/>
      <c r="D207" s="152"/>
      <c r="E207" s="95"/>
      <c r="F207" s="95"/>
      <c r="G207" s="41"/>
      <c r="H207" s="109"/>
      <c r="I207" s="80"/>
    </row>
    <row r="208" spans="1:9" x14ac:dyDescent="0.25">
      <c r="A208" s="89" t="s">
        <v>82</v>
      </c>
      <c r="D208" s="131">
        <v>4504</v>
      </c>
      <c r="E208" s="39"/>
      <c r="F208" s="39"/>
      <c r="G208" s="39">
        <v>4504</v>
      </c>
      <c r="H208" s="111">
        <v>4210</v>
      </c>
      <c r="I208" s="77"/>
    </row>
    <row r="209" spans="1:9" x14ac:dyDescent="0.25">
      <c r="A209" s="89" t="s">
        <v>83</v>
      </c>
      <c r="D209" s="131">
        <v>1527</v>
      </c>
      <c r="E209" s="39"/>
      <c r="F209" s="39"/>
      <c r="G209" s="39">
        <v>1527</v>
      </c>
      <c r="H209" s="110">
        <v>2127</v>
      </c>
      <c r="I209" s="77"/>
    </row>
    <row r="210" spans="1:9" ht="15.75" thickBot="1" x14ac:dyDescent="0.3">
      <c r="A210" s="89" t="s">
        <v>84</v>
      </c>
      <c r="D210" s="136">
        <v>0</v>
      </c>
      <c r="E210" s="42"/>
      <c r="F210" s="42"/>
      <c r="G210" s="43">
        <v>0</v>
      </c>
      <c r="H210" s="107">
        <v>381</v>
      </c>
      <c r="I210" s="77"/>
    </row>
    <row r="211" spans="1:9" ht="15.75" thickBot="1" x14ac:dyDescent="0.3">
      <c r="A211" s="28" t="s">
        <v>19</v>
      </c>
      <c r="B211" s="69"/>
      <c r="C211" s="51"/>
      <c r="D211" s="134">
        <f>SUM(D208:D210)</f>
        <v>6031</v>
      </c>
      <c r="E211" s="47"/>
      <c r="F211" s="47"/>
      <c r="G211" s="47">
        <f>SUM(G208:G210)</f>
        <v>6031</v>
      </c>
      <c r="H211" s="113">
        <f>SUM(H208:H210)</f>
        <v>6718</v>
      </c>
      <c r="I211" s="80"/>
    </row>
    <row r="212" spans="1:9" x14ac:dyDescent="0.25">
      <c r="A212" s="33"/>
      <c r="D212" s="151"/>
      <c r="E212" s="41"/>
      <c r="F212" s="36"/>
      <c r="G212" s="41"/>
      <c r="H212" s="109"/>
      <c r="I212" s="77"/>
    </row>
    <row r="213" spans="1:9" x14ac:dyDescent="0.25">
      <c r="A213" s="89" t="s">
        <v>85</v>
      </c>
      <c r="D213" s="131">
        <v>2126</v>
      </c>
      <c r="E213" s="39">
        <v>811</v>
      </c>
      <c r="F213" s="39"/>
      <c r="G213" s="39">
        <v>2937</v>
      </c>
      <c r="H213" s="110">
        <v>2349</v>
      </c>
      <c r="I213" s="32"/>
    </row>
    <row r="214" spans="1:9" ht="15.75" thickBot="1" x14ac:dyDescent="0.3">
      <c r="A214" s="89"/>
      <c r="D214" s="132"/>
      <c r="E214" s="43"/>
      <c r="F214" s="42"/>
      <c r="G214" s="42"/>
      <c r="H214" s="108"/>
      <c r="I214" s="32"/>
    </row>
    <row r="215" spans="1:9" ht="15.75" thickBot="1" x14ac:dyDescent="0.3">
      <c r="A215" s="28" t="s">
        <v>20</v>
      </c>
      <c r="B215" s="69"/>
      <c r="C215" s="51"/>
      <c r="D215" s="153">
        <f>SUM(D213:D214)</f>
        <v>2126</v>
      </c>
      <c r="E215" s="45">
        <f>SUM(E213:E214)</f>
        <v>811</v>
      </c>
      <c r="F215" s="47"/>
      <c r="G215" s="47">
        <f>SUM(G213:G214)</f>
        <v>2937</v>
      </c>
      <c r="H215" s="113">
        <v>2349</v>
      </c>
      <c r="I215" s="59"/>
    </row>
    <row r="216" spans="1:9" x14ac:dyDescent="0.25">
      <c r="A216" s="33"/>
      <c r="B216" s="54"/>
      <c r="D216" s="130"/>
      <c r="E216" s="36"/>
      <c r="F216" s="95"/>
      <c r="G216" s="36"/>
      <c r="H216" s="109"/>
      <c r="I216" s="32"/>
    </row>
    <row r="217" spans="1:9" x14ac:dyDescent="0.25">
      <c r="A217" s="33" t="s">
        <v>21</v>
      </c>
      <c r="B217" s="54"/>
      <c r="D217" s="131"/>
      <c r="E217" s="39">
        <v>245</v>
      </c>
      <c r="F217" s="39">
        <v>41</v>
      </c>
      <c r="G217" s="39">
        <v>286</v>
      </c>
      <c r="H217" s="110">
        <v>1240</v>
      </c>
      <c r="I217" s="32"/>
    </row>
    <row r="218" spans="1:9" ht="15.75" thickBot="1" x14ac:dyDescent="0.3">
      <c r="A218" s="33" t="s">
        <v>48</v>
      </c>
      <c r="B218" s="54"/>
      <c r="D218" s="136"/>
      <c r="E218" s="42">
        <v>425</v>
      </c>
      <c r="F218" s="42"/>
      <c r="G218" s="42">
        <f>SUM(E218:F218)</f>
        <v>425</v>
      </c>
      <c r="H218" s="108">
        <v>0</v>
      </c>
      <c r="I218" s="32"/>
    </row>
    <row r="219" spans="1:9" ht="15.75" thickBot="1" x14ac:dyDescent="0.3">
      <c r="D219" s="124"/>
      <c r="E219" s="47">
        <f>SUM(E217:E218)</f>
        <v>670</v>
      </c>
      <c r="F219" s="47">
        <f>SUM(F217:F218)</f>
        <v>41</v>
      </c>
      <c r="G219" s="47">
        <f>SUM(G217:G218)</f>
        <v>711</v>
      </c>
      <c r="H219" s="113">
        <f>SUM(H217:H218)</f>
        <v>1240</v>
      </c>
      <c r="I219" s="80"/>
    </row>
    <row r="220" spans="1:9" ht="15.75" thickBot="1" x14ac:dyDescent="0.3">
      <c r="A220" s="28" t="s">
        <v>86</v>
      </c>
      <c r="B220" s="29"/>
      <c r="C220" s="51"/>
      <c r="D220" s="134">
        <v>63305</v>
      </c>
      <c r="E220" s="47">
        <v>1637</v>
      </c>
      <c r="F220" s="47">
        <v>607</v>
      </c>
      <c r="G220" s="47">
        <f>SUM(D220:F220)</f>
        <v>65549</v>
      </c>
      <c r="H220" s="113">
        <v>93642</v>
      </c>
      <c r="I220" s="80"/>
    </row>
    <row r="221" spans="1:9" x14ac:dyDescent="0.25">
      <c r="A221" s="60"/>
      <c r="C221" s="54"/>
      <c r="D221" s="138"/>
      <c r="E221" s="61"/>
      <c r="F221" s="61"/>
      <c r="G221" s="61"/>
      <c r="H221" s="54"/>
      <c r="I221" s="80"/>
    </row>
    <row r="222" spans="1:9" x14ac:dyDescent="0.25">
      <c r="A222" s="60"/>
      <c r="C222" s="54"/>
      <c r="D222" s="138"/>
      <c r="E222" s="61"/>
      <c r="F222" s="61"/>
      <c r="G222" s="61"/>
      <c r="H222" s="54"/>
      <c r="I222" s="80"/>
    </row>
    <row r="223" spans="1:9" x14ac:dyDescent="0.25">
      <c r="A223" s="60"/>
      <c r="C223" s="54"/>
      <c r="D223" s="138"/>
      <c r="E223" s="11" t="s">
        <v>87</v>
      </c>
      <c r="F223" s="1"/>
      <c r="G223" s="61"/>
      <c r="H223" s="61"/>
      <c r="I223" s="80"/>
    </row>
    <row r="224" spans="1:9" x14ac:dyDescent="0.25">
      <c r="A224" s="97"/>
      <c r="E224" s="1"/>
      <c r="F224" s="1"/>
      <c r="H224" s="1"/>
    </row>
    <row r="225" spans="1:9" x14ac:dyDescent="0.25">
      <c r="A225" s="97"/>
      <c r="E225" s="1"/>
      <c r="F225" s="1"/>
      <c r="H225" s="1"/>
    </row>
    <row r="226" spans="1:9" x14ac:dyDescent="0.25">
      <c r="A226" s="62">
        <v>4</v>
      </c>
      <c r="B226" t="s">
        <v>88</v>
      </c>
      <c r="E226" s="1"/>
      <c r="F226" s="1"/>
      <c r="H226" s="1"/>
    </row>
    <row r="227" spans="1:9" ht="15.75" thickBot="1" x14ac:dyDescent="0.3">
      <c r="E227" s="1"/>
      <c r="F227" s="1"/>
      <c r="H227" s="1"/>
    </row>
    <row r="228" spans="1:9" ht="15.75" thickBot="1" x14ac:dyDescent="0.3">
      <c r="A228" s="63"/>
      <c r="B228" s="15"/>
      <c r="C228" s="15"/>
      <c r="D228" s="139" t="s">
        <v>7</v>
      </c>
      <c r="E228" s="22"/>
      <c r="F228" s="22" t="s">
        <v>35</v>
      </c>
      <c r="G228" s="18" t="s">
        <v>9</v>
      </c>
      <c r="H228" s="18" t="s">
        <v>9</v>
      </c>
      <c r="I228" s="24" t="s">
        <v>36</v>
      </c>
    </row>
    <row r="229" spans="1:9" x14ac:dyDescent="0.25">
      <c r="A229" s="66"/>
      <c r="D229" s="154" t="s">
        <v>10</v>
      </c>
      <c r="E229" s="18" t="s">
        <v>11</v>
      </c>
      <c r="F229" s="25" t="s">
        <v>12</v>
      </c>
      <c r="G229" s="23" t="s">
        <v>13</v>
      </c>
      <c r="H229" s="23" t="s">
        <v>13</v>
      </c>
      <c r="I229" s="24"/>
    </row>
    <row r="230" spans="1:9" x14ac:dyDescent="0.25">
      <c r="A230" s="66"/>
      <c r="D230" s="155" t="s">
        <v>14</v>
      </c>
      <c r="E230" s="23" t="s">
        <v>14</v>
      </c>
      <c r="F230" s="25"/>
      <c r="G230" s="26">
        <v>2024</v>
      </c>
      <c r="H230" s="26">
        <v>2023</v>
      </c>
      <c r="I230" s="24"/>
    </row>
    <row r="231" spans="1:9" ht="15.75" thickBot="1" x14ac:dyDescent="0.3">
      <c r="A231" s="66"/>
      <c r="D231" s="156" t="s">
        <v>15</v>
      </c>
      <c r="E231" s="27" t="s">
        <v>15</v>
      </c>
      <c r="F231" s="98" t="s">
        <v>15</v>
      </c>
      <c r="G231" s="27" t="s">
        <v>15</v>
      </c>
      <c r="H231" s="27" t="s">
        <v>15</v>
      </c>
      <c r="I231" s="24"/>
    </row>
    <row r="232" spans="1:9" x14ac:dyDescent="0.25">
      <c r="A232" s="89" t="s">
        <v>131</v>
      </c>
      <c r="D232" s="157">
        <v>2500</v>
      </c>
      <c r="E232" s="36"/>
      <c r="F232" s="82"/>
      <c r="G232" s="36">
        <v>2500</v>
      </c>
      <c r="H232" s="109">
        <v>0</v>
      </c>
      <c r="I232" s="32" t="s">
        <v>89</v>
      </c>
    </row>
    <row r="233" spans="1:9" x14ac:dyDescent="0.25">
      <c r="A233" s="89" t="s">
        <v>90</v>
      </c>
      <c r="D233" s="142">
        <v>45000</v>
      </c>
      <c r="E233" s="41"/>
      <c r="F233" s="70"/>
      <c r="G233" s="39">
        <v>45000</v>
      </c>
      <c r="H233" s="41">
        <v>53000</v>
      </c>
      <c r="I233" s="32" t="s">
        <v>89</v>
      </c>
    </row>
    <row r="234" spans="1:9" x14ac:dyDescent="0.25">
      <c r="A234" s="89" t="s">
        <v>91</v>
      </c>
      <c r="D234" s="143">
        <v>4674</v>
      </c>
      <c r="E234" s="39"/>
      <c r="F234" s="50"/>
      <c r="G234" s="39">
        <v>4674</v>
      </c>
      <c r="H234" s="39">
        <v>6227</v>
      </c>
      <c r="I234" s="32"/>
    </row>
    <row r="235" spans="1:9" x14ac:dyDescent="0.25">
      <c r="A235" s="89" t="s">
        <v>92</v>
      </c>
      <c r="D235" s="143">
        <v>854</v>
      </c>
      <c r="E235" s="39"/>
      <c r="F235" s="50"/>
      <c r="G235" s="39">
        <v>854</v>
      </c>
      <c r="H235" s="39">
        <v>856</v>
      </c>
      <c r="I235" s="77"/>
    </row>
    <row r="236" spans="1:9" x14ac:dyDescent="0.25">
      <c r="A236" s="89" t="s">
        <v>93</v>
      </c>
      <c r="D236" s="143">
        <v>0</v>
      </c>
      <c r="E236" s="39"/>
      <c r="F236" s="50"/>
      <c r="G236" s="39">
        <v>0</v>
      </c>
      <c r="H236" s="39">
        <v>63</v>
      </c>
      <c r="I236" s="77"/>
    </row>
    <row r="237" spans="1:9" x14ac:dyDescent="0.25">
      <c r="A237" s="89" t="s">
        <v>94</v>
      </c>
      <c r="D237" s="143">
        <v>2659</v>
      </c>
      <c r="E237" s="39"/>
      <c r="F237" s="50"/>
      <c r="G237" s="39">
        <v>2659</v>
      </c>
      <c r="H237" s="39">
        <v>2630</v>
      </c>
      <c r="I237" s="77"/>
    </row>
    <row r="238" spans="1:9" x14ac:dyDescent="0.25">
      <c r="A238" s="89" t="s">
        <v>95</v>
      </c>
      <c r="B238" s="54"/>
      <c r="D238" s="143">
        <v>1532</v>
      </c>
      <c r="E238" s="39"/>
      <c r="F238" s="50"/>
      <c r="G238" s="39">
        <v>1532</v>
      </c>
      <c r="H238" s="39">
        <v>1863</v>
      </c>
      <c r="I238" s="77"/>
    </row>
    <row r="239" spans="1:9" x14ac:dyDescent="0.25">
      <c r="A239" s="89" t="s">
        <v>96</v>
      </c>
      <c r="D239" s="142">
        <v>821</v>
      </c>
      <c r="E239" s="41"/>
      <c r="F239" s="50"/>
      <c r="G239" s="39">
        <v>821</v>
      </c>
      <c r="H239" s="41">
        <v>607</v>
      </c>
      <c r="I239" s="77"/>
    </row>
    <row r="240" spans="1:9" x14ac:dyDescent="0.25">
      <c r="A240" s="89" t="s">
        <v>97</v>
      </c>
      <c r="D240" s="142">
        <v>2055</v>
      </c>
      <c r="E240" s="41"/>
      <c r="F240" s="50"/>
      <c r="G240" s="39">
        <v>2055</v>
      </c>
      <c r="H240" s="41">
        <v>2151</v>
      </c>
      <c r="I240" s="77"/>
    </row>
    <row r="241" spans="1:9" x14ac:dyDescent="0.25">
      <c r="A241" s="89" t="s">
        <v>98</v>
      </c>
      <c r="D241" s="143">
        <v>6449</v>
      </c>
      <c r="E241" s="39"/>
      <c r="F241" s="50"/>
      <c r="G241" s="39">
        <v>6449</v>
      </c>
      <c r="H241" s="39">
        <v>6366</v>
      </c>
      <c r="I241" s="77"/>
    </row>
    <row r="242" spans="1:9" ht="15.75" thickBot="1" x14ac:dyDescent="0.3">
      <c r="A242" s="89"/>
      <c r="D242" s="158"/>
      <c r="E242" s="43"/>
      <c r="F242" s="72"/>
      <c r="G242" s="42"/>
      <c r="H242" s="108"/>
      <c r="I242" s="77"/>
    </row>
    <row r="243" spans="1:9" ht="15.75" thickBot="1" x14ac:dyDescent="0.3">
      <c r="A243" s="28" t="s">
        <v>24</v>
      </c>
      <c r="B243" s="29"/>
      <c r="C243" s="69"/>
      <c r="D243" s="147">
        <f>SUM(D232:D242)</f>
        <v>66544</v>
      </c>
      <c r="E243" s="47"/>
      <c r="F243" s="47"/>
      <c r="G243" s="57">
        <f>SUM(G232:G242)</f>
        <v>66544</v>
      </c>
      <c r="H243" s="113">
        <v>73763</v>
      </c>
      <c r="I243" s="80"/>
    </row>
    <row r="244" spans="1:9" x14ac:dyDescent="0.25">
      <c r="A244" s="89"/>
      <c r="D244" s="130"/>
      <c r="E244" s="82"/>
      <c r="F244" s="36"/>
      <c r="G244" s="36"/>
      <c r="H244" s="36"/>
      <c r="I244" s="77"/>
    </row>
    <row r="245" spans="1:9" x14ac:dyDescent="0.25">
      <c r="A245" s="89" t="s">
        <v>99</v>
      </c>
      <c r="D245" s="131">
        <v>859</v>
      </c>
      <c r="E245" s="50"/>
      <c r="F245" s="41"/>
      <c r="G245" s="39">
        <v>859</v>
      </c>
      <c r="H245" s="110">
        <v>847</v>
      </c>
      <c r="I245" s="77"/>
    </row>
    <row r="246" spans="1:9" x14ac:dyDescent="0.25">
      <c r="A246" s="89" t="s">
        <v>100</v>
      </c>
      <c r="B246" s="54"/>
      <c r="D246" s="131">
        <v>1544</v>
      </c>
      <c r="E246" s="50"/>
      <c r="F246" s="39"/>
      <c r="G246" s="39">
        <v>1544</v>
      </c>
      <c r="H246" s="111">
        <v>604</v>
      </c>
      <c r="I246" s="77"/>
    </row>
    <row r="247" spans="1:9" x14ac:dyDescent="0.25">
      <c r="A247" s="89" t="s">
        <v>101</v>
      </c>
      <c r="B247" s="54"/>
      <c r="D247" s="131">
        <v>2751</v>
      </c>
      <c r="E247" s="39"/>
      <c r="F247" s="39"/>
      <c r="G247" s="39">
        <v>2751</v>
      </c>
      <c r="H247" s="111">
        <v>2357</v>
      </c>
      <c r="I247" s="77"/>
    </row>
    <row r="248" spans="1:9" x14ac:dyDescent="0.25">
      <c r="A248" s="89" t="s">
        <v>102</v>
      </c>
      <c r="D248" s="131">
        <v>3328</v>
      </c>
      <c r="E248" s="39"/>
      <c r="F248" s="39"/>
      <c r="G248" s="39">
        <v>3328</v>
      </c>
      <c r="H248" s="110">
        <v>1002</v>
      </c>
      <c r="I248" s="77"/>
    </row>
    <row r="249" spans="1:9" x14ac:dyDescent="0.25">
      <c r="A249" s="89" t="s">
        <v>103</v>
      </c>
      <c r="D249" s="151">
        <v>17</v>
      </c>
      <c r="E249" s="70"/>
      <c r="F249" s="41"/>
      <c r="G249" s="39">
        <v>17</v>
      </c>
      <c r="H249" s="110">
        <v>73</v>
      </c>
      <c r="I249" s="77"/>
    </row>
    <row r="250" spans="1:9" ht="15.75" thickBot="1" x14ac:dyDescent="0.3">
      <c r="A250" s="89"/>
      <c r="D250" s="159"/>
      <c r="E250" s="49"/>
      <c r="F250" s="76"/>
      <c r="H250" s="108"/>
      <c r="I250" s="77"/>
    </row>
    <row r="251" spans="1:9" ht="15.75" thickBot="1" x14ac:dyDescent="0.3">
      <c r="A251" s="28" t="s">
        <v>25</v>
      </c>
      <c r="B251" s="29"/>
      <c r="C251" s="51"/>
      <c r="D251" s="134">
        <f>SUM(D245:D250)</f>
        <v>8499</v>
      </c>
      <c r="E251" s="74"/>
      <c r="F251" s="47"/>
      <c r="G251" s="47">
        <f>SUM(G245:G250)</f>
        <v>8499</v>
      </c>
      <c r="H251" s="113">
        <v>4883</v>
      </c>
      <c r="I251" s="77"/>
    </row>
    <row r="252" spans="1:9" ht="15.75" thickBot="1" x14ac:dyDescent="0.3">
      <c r="A252" s="94"/>
      <c r="C252" s="54"/>
      <c r="D252" s="134"/>
      <c r="E252" s="99"/>
      <c r="F252" s="47"/>
      <c r="G252" s="31"/>
      <c r="H252" s="31"/>
      <c r="I252" s="77"/>
    </row>
    <row r="253" spans="1:9" ht="15.75" thickBot="1" x14ac:dyDescent="0.3">
      <c r="A253" s="28" t="s">
        <v>104</v>
      </c>
      <c r="B253" s="29"/>
      <c r="C253" s="69"/>
      <c r="D253" s="134"/>
      <c r="E253" s="47"/>
      <c r="F253" s="47"/>
      <c r="G253" s="31"/>
      <c r="H253" s="31"/>
      <c r="I253" s="80"/>
    </row>
    <row r="254" spans="1:9" x14ac:dyDescent="0.25">
      <c r="A254" s="89"/>
      <c r="D254" s="142"/>
      <c r="E254" s="41"/>
      <c r="F254" s="70"/>
      <c r="G254" s="36"/>
      <c r="H254" s="36"/>
      <c r="I254" s="80"/>
    </row>
    <row r="255" spans="1:9" x14ac:dyDescent="0.25">
      <c r="A255" s="89" t="s">
        <v>105</v>
      </c>
      <c r="B255" s="54"/>
      <c r="C255" s="54"/>
      <c r="D255" s="143"/>
      <c r="E255" s="39"/>
      <c r="F255" s="50">
        <v>1112</v>
      </c>
      <c r="G255" s="39">
        <v>1112</v>
      </c>
      <c r="H255" s="41">
        <v>2617</v>
      </c>
      <c r="I255" s="80"/>
    </row>
    <row r="256" spans="1:9" x14ac:dyDescent="0.25">
      <c r="A256" s="89" t="s">
        <v>106</v>
      </c>
      <c r="D256" s="143"/>
      <c r="E256" s="41">
        <v>7190</v>
      </c>
      <c r="F256" s="70"/>
      <c r="G256" s="39">
        <v>7190</v>
      </c>
      <c r="H256" s="39">
        <v>11624</v>
      </c>
      <c r="I256" s="100"/>
    </row>
    <row r="257" spans="1:9" ht="15.75" thickBot="1" x14ac:dyDescent="0.3">
      <c r="A257" s="89" t="s">
        <v>48</v>
      </c>
      <c r="D257" s="144"/>
      <c r="E257" s="43">
        <v>400</v>
      </c>
      <c r="F257" s="43"/>
      <c r="G257" s="43">
        <v>400</v>
      </c>
      <c r="H257" s="42">
        <v>0</v>
      </c>
      <c r="I257" s="101"/>
    </row>
    <row r="258" spans="1:9" ht="15.75" thickBot="1" x14ac:dyDescent="0.3">
      <c r="A258" s="33"/>
      <c r="D258" s="160"/>
      <c r="E258" s="57">
        <f>SUM(E256:E257)</f>
        <v>7590</v>
      </c>
      <c r="F258" s="57">
        <f>SUM(F255:F257)</f>
        <v>1112</v>
      </c>
      <c r="G258" s="61">
        <f>SUM(G255:G257)</f>
        <v>8702</v>
      </c>
      <c r="H258" s="57">
        <v>13741</v>
      </c>
      <c r="I258" s="77"/>
    </row>
    <row r="259" spans="1:9" ht="15.75" thickBot="1" x14ac:dyDescent="0.3">
      <c r="A259" s="33"/>
      <c r="D259" s="158"/>
      <c r="E259" s="42"/>
      <c r="F259" s="13"/>
      <c r="G259" s="31"/>
      <c r="H259" s="73"/>
      <c r="I259" s="77"/>
    </row>
    <row r="260" spans="1:9" ht="15.75" thickBot="1" x14ac:dyDescent="0.3">
      <c r="A260" s="28" t="s">
        <v>107</v>
      </c>
      <c r="B260" s="29"/>
      <c r="C260" s="69"/>
      <c r="D260" s="160">
        <v>75043</v>
      </c>
      <c r="E260" s="57">
        <v>7590</v>
      </c>
      <c r="F260" s="96">
        <v>1112</v>
      </c>
      <c r="G260" s="57">
        <f>SUM(D260:F260)</f>
        <v>83745</v>
      </c>
      <c r="H260" s="47">
        <v>92387</v>
      </c>
      <c r="I260" s="77"/>
    </row>
    <row r="261" spans="1:9" x14ac:dyDescent="0.25">
      <c r="A261" s="60"/>
      <c r="C261" s="54"/>
      <c r="D261" s="138"/>
      <c r="E261" s="61"/>
      <c r="F261" s="61"/>
      <c r="H261" s="61"/>
      <c r="I261" s="77"/>
    </row>
    <row r="262" spans="1:9" x14ac:dyDescent="0.25">
      <c r="A262" s="60"/>
      <c r="C262" s="54"/>
      <c r="D262" s="138"/>
      <c r="E262" s="61"/>
      <c r="F262" s="61"/>
      <c r="G262" s="61"/>
      <c r="H262" s="61"/>
      <c r="I262" s="80"/>
    </row>
    <row r="263" spans="1:9" x14ac:dyDescent="0.25">
      <c r="A263" s="60"/>
      <c r="C263" s="54"/>
      <c r="D263" s="138"/>
      <c r="E263" s="61"/>
      <c r="F263" s="61"/>
      <c r="G263" s="61"/>
      <c r="H263" s="61"/>
      <c r="I263" s="80"/>
    </row>
    <row r="264" spans="1:9" x14ac:dyDescent="0.25">
      <c r="A264" s="60"/>
      <c r="C264" s="54"/>
      <c r="D264" s="138" t="s">
        <v>108</v>
      </c>
      <c r="E264" s="61"/>
      <c r="F264" s="61"/>
      <c r="G264" s="61"/>
      <c r="H264" s="61"/>
      <c r="I264" s="80"/>
    </row>
    <row r="265" spans="1:9" x14ac:dyDescent="0.25">
      <c r="A265" s="97"/>
      <c r="E265" s="1"/>
      <c r="F265" s="1"/>
      <c r="H265" s="1"/>
      <c r="I265" s="80"/>
    </row>
    <row r="266" spans="1:9" x14ac:dyDescent="0.25">
      <c r="A266" s="102" t="s">
        <v>109</v>
      </c>
      <c r="B266" t="s">
        <v>110</v>
      </c>
      <c r="E266" s="61"/>
      <c r="F266" s="1"/>
      <c r="H266" s="1"/>
      <c r="I266" s="80"/>
    </row>
    <row r="267" spans="1:9" x14ac:dyDescent="0.25">
      <c r="A267" s="97"/>
      <c r="B267" t="s">
        <v>111</v>
      </c>
      <c r="D267" s="161"/>
      <c r="E267" s="1"/>
      <c r="F267" s="1"/>
      <c r="H267" s="1"/>
    </row>
    <row r="268" spans="1:9" x14ac:dyDescent="0.25">
      <c r="A268" s="97"/>
      <c r="D268" s="161"/>
      <c r="E268" s="1"/>
      <c r="F268" s="1"/>
      <c r="H268" s="1"/>
    </row>
    <row r="269" spans="1:9" x14ac:dyDescent="0.25">
      <c r="A269" s="102" t="s">
        <v>112</v>
      </c>
      <c r="B269" t="s">
        <v>128</v>
      </c>
      <c r="E269" s="61"/>
      <c r="F269" s="1"/>
      <c r="H269" s="1"/>
    </row>
    <row r="270" spans="1:9" x14ac:dyDescent="0.25">
      <c r="A270" s="102"/>
      <c r="E270" s="61"/>
      <c r="F270" s="1"/>
      <c r="H270" s="1"/>
    </row>
    <row r="271" spans="1:9" x14ac:dyDescent="0.25">
      <c r="A271" s="102" t="s">
        <v>89</v>
      </c>
      <c r="B271" t="s">
        <v>113</v>
      </c>
      <c r="E271" s="1"/>
      <c r="F271" s="1"/>
      <c r="H271" s="1"/>
    </row>
    <row r="272" spans="1:9" x14ac:dyDescent="0.25">
      <c r="A272" s="97"/>
      <c r="B272" t="s">
        <v>124</v>
      </c>
      <c r="E272" s="1"/>
      <c r="F272" s="1"/>
      <c r="H272" s="1"/>
    </row>
    <row r="273" spans="1:8" x14ac:dyDescent="0.25">
      <c r="A273" s="97"/>
      <c r="B273" t="s">
        <v>114</v>
      </c>
      <c r="E273" s="1"/>
      <c r="F273" s="1"/>
      <c r="H273" s="1"/>
    </row>
    <row r="274" spans="1:8" x14ac:dyDescent="0.25">
      <c r="A274" s="97"/>
      <c r="B274" t="s">
        <v>129</v>
      </c>
      <c r="E274" s="1"/>
      <c r="F274" s="1"/>
      <c r="H274" s="1"/>
    </row>
    <row r="275" spans="1:8" x14ac:dyDescent="0.25">
      <c r="A275" s="97"/>
      <c r="B275" t="s">
        <v>130</v>
      </c>
      <c r="E275" s="1"/>
      <c r="F275" s="1"/>
      <c r="H275" s="1"/>
    </row>
    <row r="276" spans="1:8" x14ac:dyDescent="0.25">
      <c r="A276" s="97"/>
      <c r="E276" s="61"/>
      <c r="F276" s="1"/>
      <c r="H276" s="1"/>
    </row>
    <row r="277" spans="1:8" x14ac:dyDescent="0.25">
      <c r="A277" s="102" t="s">
        <v>50</v>
      </c>
      <c r="B277" t="s">
        <v>134</v>
      </c>
      <c r="E277" s="1"/>
      <c r="F277" s="1"/>
      <c r="H277" s="1"/>
    </row>
    <row r="278" spans="1:8" x14ac:dyDescent="0.25">
      <c r="A278" s="97"/>
      <c r="E278" s="1"/>
      <c r="F278" s="1"/>
      <c r="H278" s="1"/>
    </row>
    <row r="279" spans="1:8" x14ac:dyDescent="0.25">
      <c r="A279" s="97"/>
      <c r="E279" s="1"/>
      <c r="F279" s="1"/>
      <c r="H279" s="1"/>
    </row>
    <row r="280" spans="1:8" x14ac:dyDescent="0.25">
      <c r="A280" s="84"/>
      <c r="E280" s="1"/>
      <c r="F280" s="1"/>
      <c r="H280" s="1"/>
    </row>
    <row r="281" spans="1:8" x14ac:dyDescent="0.25">
      <c r="E281" s="1"/>
      <c r="F281" s="1"/>
      <c r="H281" s="1"/>
    </row>
    <row r="282" spans="1:8" x14ac:dyDescent="0.25">
      <c r="E282" s="1"/>
      <c r="F282" s="1"/>
      <c r="H282" s="1"/>
    </row>
    <row r="283" spans="1:8" x14ac:dyDescent="0.25">
      <c r="E283" s="1"/>
      <c r="F283" s="1"/>
      <c r="H283" s="1"/>
    </row>
    <row r="284" spans="1:8" x14ac:dyDescent="0.25">
      <c r="E284" s="1"/>
      <c r="F284" s="1"/>
      <c r="H284" s="1"/>
    </row>
    <row r="285" spans="1:8" x14ac:dyDescent="0.25">
      <c r="E285" s="1"/>
      <c r="F285" s="1"/>
      <c r="H285" s="1"/>
    </row>
    <row r="286" spans="1:8" x14ac:dyDescent="0.25">
      <c r="E286" s="1"/>
      <c r="F286" s="1"/>
      <c r="H286" s="1"/>
    </row>
    <row r="287" spans="1:8" x14ac:dyDescent="0.25">
      <c r="E287" s="11" t="s">
        <v>115</v>
      </c>
      <c r="F287" s="1"/>
      <c r="H287" s="1"/>
    </row>
    <row r="288" spans="1:8" x14ac:dyDescent="0.25">
      <c r="E288" s="11"/>
      <c r="F288" s="1"/>
      <c r="H288" s="1"/>
    </row>
    <row r="290" spans="1:8" x14ac:dyDescent="0.25">
      <c r="E290" s="11"/>
      <c r="F290" s="1"/>
      <c r="H290" s="1"/>
    </row>
    <row r="291" spans="1:8" x14ac:dyDescent="0.25">
      <c r="E291" s="11"/>
      <c r="F291" s="1"/>
      <c r="H291" s="1"/>
    </row>
    <row r="292" spans="1:8" ht="21" x14ac:dyDescent="0.35">
      <c r="A292" s="103"/>
      <c r="E292" s="1"/>
      <c r="F292" s="1"/>
      <c r="H292" s="1"/>
    </row>
    <row r="293" spans="1:8" x14ac:dyDescent="0.25">
      <c r="E293" s="1"/>
      <c r="F293" s="1"/>
      <c r="H293" s="1"/>
    </row>
    <row r="294" spans="1:8" x14ac:dyDescent="0.25">
      <c r="A294" s="54"/>
      <c r="E294" s="1"/>
      <c r="F294" s="1"/>
      <c r="H294" s="1"/>
    </row>
    <row r="295" spans="1:8" x14ac:dyDescent="0.25">
      <c r="D295" s="138"/>
      <c r="E295" s="1"/>
      <c r="F295" s="1"/>
      <c r="H295" s="1"/>
    </row>
    <row r="296" spans="1:8" x14ac:dyDescent="0.25">
      <c r="A296" s="54"/>
      <c r="E296" s="1"/>
      <c r="F296" s="1"/>
      <c r="H296" s="1"/>
    </row>
    <row r="297" spans="1:8" x14ac:dyDescent="0.25">
      <c r="E297" s="1"/>
      <c r="F297" s="1"/>
      <c r="H297" s="1"/>
    </row>
    <row r="298" spans="1:8" x14ac:dyDescent="0.25">
      <c r="E298" s="1"/>
      <c r="F298" s="1"/>
      <c r="H298" s="1"/>
    </row>
    <row r="299" spans="1:8" x14ac:dyDescent="0.25">
      <c r="E299" s="1"/>
      <c r="F299" s="1"/>
      <c r="H299" s="1"/>
    </row>
    <row r="300" spans="1:8" x14ac:dyDescent="0.25">
      <c r="A300" s="54"/>
      <c r="E300" s="1"/>
      <c r="F300" s="1"/>
      <c r="H300" s="1"/>
    </row>
    <row r="301" spans="1:8" x14ac:dyDescent="0.25">
      <c r="E301" s="1"/>
      <c r="F301" s="1"/>
      <c r="H301" s="1"/>
    </row>
    <row r="302" spans="1:8" x14ac:dyDescent="0.25">
      <c r="E302" s="1"/>
      <c r="F302" s="1"/>
      <c r="H302" s="1"/>
    </row>
    <row r="303" spans="1:8" x14ac:dyDescent="0.25">
      <c r="E303" s="1"/>
      <c r="F303" s="1"/>
      <c r="H303" s="1"/>
    </row>
    <row r="304" spans="1:8" x14ac:dyDescent="0.25">
      <c r="E304" s="1"/>
      <c r="F304" s="1"/>
      <c r="H304" s="1"/>
    </row>
    <row r="305" spans="5:8" x14ac:dyDescent="0.25">
      <c r="E305" s="1"/>
      <c r="F305" s="1"/>
      <c r="H305" s="1"/>
    </row>
    <row r="306" spans="5:8" x14ac:dyDescent="0.25">
      <c r="E306" s="1"/>
      <c r="F306" s="1"/>
      <c r="H306" s="1"/>
    </row>
    <row r="307" spans="5:8" x14ac:dyDescent="0.25">
      <c r="E307" s="1"/>
      <c r="F307" s="1"/>
      <c r="H307" s="1"/>
    </row>
    <row r="308" spans="5:8" x14ac:dyDescent="0.25">
      <c r="E308" s="1"/>
      <c r="F308" s="1"/>
      <c r="H308" s="1"/>
    </row>
    <row r="309" spans="5:8" x14ac:dyDescent="0.25">
      <c r="E309" s="1"/>
      <c r="F309" s="1"/>
      <c r="H309" s="1"/>
    </row>
    <row r="310" spans="5:8" x14ac:dyDescent="0.25">
      <c r="E310" s="1"/>
      <c r="F310" s="1"/>
      <c r="H310" s="1"/>
    </row>
    <row r="311" spans="5:8" x14ac:dyDescent="0.25">
      <c r="E311" s="1"/>
      <c r="F311" s="1"/>
      <c r="H311" s="1"/>
    </row>
    <row r="312" spans="5:8" x14ac:dyDescent="0.25">
      <c r="E312" s="1"/>
      <c r="F312" s="1"/>
      <c r="H312" s="1"/>
    </row>
    <row r="313" spans="5:8" x14ac:dyDescent="0.25">
      <c r="E313" s="1"/>
      <c r="F313" s="1"/>
      <c r="H313" s="1"/>
    </row>
    <row r="314" spans="5:8" x14ac:dyDescent="0.25">
      <c r="E314" s="1"/>
      <c r="F314" s="1"/>
      <c r="H314" s="1"/>
    </row>
    <row r="315" spans="5:8" x14ac:dyDescent="0.25">
      <c r="E315" s="1"/>
      <c r="F315" s="1"/>
      <c r="H315" s="1"/>
    </row>
    <row r="316" spans="5:8" x14ac:dyDescent="0.25">
      <c r="E316" s="1"/>
      <c r="F316" s="1"/>
      <c r="H316" s="1"/>
    </row>
    <row r="317" spans="5:8" x14ac:dyDescent="0.25">
      <c r="E317" s="1"/>
      <c r="F317" s="1"/>
      <c r="H317" s="1"/>
    </row>
    <row r="318" spans="5:8" x14ac:dyDescent="0.25">
      <c r="E318" s="1"/>
      <c r="F318" s="1"/>
      <c r="H318" s="1"/>
    </row>
    <row r="319" spans="5:8" x14ac:dyDescent="0.25">
      <c r="E319" s="1"/>
      <c r="F319" s="1"/>
      <c r="H319" s="1"/>
    </row>
    <row r="320" spans="5:8" x14ac:dyDescent="0.25">
      <c r="E320" s="1"/>
      <c r="F320" s="1"/>
      <c r="H320" s="1"/>
    </row>
    <row r="321" spans="1:8" x14ac:dyDescent="0.25">
      <c r="E321" s="1"/>
      <c r="F321" s="1"/>
      <c r="H321" s="1"/>
    </row>
    <row r="322" spans="1:8" x14ac:dyDescent="0.25">
      <c r="E322" s="1"/>
      <c r="F322" s="1"/>
      <c r="H322" s="1"/>
    </row>
    <row r="323" spans="1:8" x14ac:dyDescent="0.25">
      <c r="E323" s="1"/>
      <c r="F323" s="1"/>
      <c r="H323" s="1"/>
    </row>
    <row r="324" spans="1:8" x14ac:dyDescent="0.25">
      <c r="E324" s="1"/>
      <c r="F324" s="1"/>
      <c r="H324" s="1"/>
    </row>
    <row r="325" spans="1:8" x14ac:dyDescent="0.25">
      <c r="E325" s="1"/>
      <c r="F325" s="1"/>
      <c r="H325" s="1"/>
    </row>
    <row r="326" spans="1:8" x14ac:dyDescent="0.25">
      <c r="E326" s="1"/>
      <c r="F326" s="1"/>
      <c r="H326" s="1"/>
    </row>
    <row r="327" spans="1:8" x14ac:dyDescent="0.25">
      <c r="E327" s="1"/>
      <c r="F327" s="1"/>
      <c r="H327" s="1"/>
    </row>
    <row r="328" spans="1:8" x14ac:dyDescent="0.25">
      <c r="E328" s="1"/>
      <c r="F328" s="1"/>
      <c r="H328" s="1"/>
    </row>
    <row r="329" spans="1:8" x14ac:dyDescent="0.25">
      <c r="E329" s="1"/>
      <c r="F329" s="1"/>
      <c r="H329" s="1"/>
    </row>
    <row r="330" spans="1:8" x14ac:dyDescent="0.25">
      <c r="A330" s="54"/>
      <c r="E330" s="1"/>
      <c r="F330" s="1"/>
      <c r="H330" s="1"/>
    </row>
    <row r="331" spans="1:8" x14ac:dyDescent="0.25">
      <c r="E331" s="1"/>
      <c r="F331" s="1"/>
      <c r="H331" s="1"/>
    </row>
    <row r="332" spans="1:8" x14ac:dyDescent="0.25">
      <c r="E332" s="1"/>
      <c r="F332" s="1"/>
      <c r="H332" s="1"/>
    </row>
    <row r="333" spans="1:8" x14ac:dyDescent="0.25">
      <c r="E333" s="1"/>
      <c r="F333" s="1"/>
      <c r="H333" s="1"/>
    </row>
    <row r="334" spans="1:8" x14ac:dyDescent="0.25">
      <c r="E334" s="1"/>
      <c r="F334" s="1"/>
      <c r="H334" s="1"/>
    </row>
    <row r="335" spans="1:8" x14ac:dyDescent="0.25">
      <c r="E335" s="1"/>
      <c r="F335" s="1"/>
      <c r="H335" s="1"/>
    </row>
    <row r="336" spans="1:8" x14ac:dyDescent="0.25">
      <c r="E336" s="1"/>
      <c r="F336" s="1"/>
      <c r="H336" s="1"/>
    </row>
    <row r="337" spans="1:8" x14ac:dyDescent="0.25">
      <c r="E337" s="1"/>
      <c r="F337" s="1"/>
      <c r="H337" s="1"/>
    </row>
    <row r="338" spans="1:8" x14ac:dyDescent="0.25">
      <c r="E338" s="1"/>
      <c r="F338" s="1"/>
      <c r="H338" s="1"/>
    </row>
    <row r="339" spans="1:8" x14ac:dyDescent="0.25">
      <c r="E339" s="1"/>
      <c r="F339" s="1"/>
      <c r="H339" s="1"/>
    </row>
    <row r="340" spans="1:8" x14ac:dyDescent="0.25">
      <c r="E340" s="1"/>
      <c r="F340" s="1"/>
      <c r="H340" s="1"/>
    </row>
    <row r="341" spans="1:8" x14ac:dyDescent="0.25">
      <c r="E341" s="1"/>
      <c r="F341" s="1"/>
      <c r="H341" s="1"/>
    </row>
    <row r="342" spans="1:8" x14ac:dyDescent="0.25">
      <c r="E342" s="1"/>
      <c r="F342" s="1"/>
      <c r="H342" s="1"/>
    </row>
    <row r="343" spans="1:8" x14ac:dyDescent="0.25">
      <c r="E343" s="1"/>
      <c r="F343" s="1"/>
      <c r="H343" s="1"/>
    </row>
    <row r="344" spans="1:8" x14ac:dyDescent="0.25">
      <c r="E344" s="1"/>
      <c r="F344" s="1"/>
      <c r="H344" s="1"/>
    </row>
    <row r="345" spans="1:8" x14ac:dyDescent="0.25">
      <c r="E345" s="1"/>
      <c r="F345" s="1"/>
      <c r="H345" s="1"/>
    </row>
    <row r="346" spans="1:8" x14ac:dyDescent="0.25">
      <c r="E346" s="1"/>
      <c r="F346" s="1"/>
      <c r="H346" s="1"/>
    </row>
    <row r="347" spans="1:8" x14ac:dyDescent="0.25">
      <c r="E347" s="1"/>
      <c r="F347" s="1"/>
      <c r="H347" s="1"/>
    </row>
    <row r="348" spans="1:8" x14ac:dyDescent="0.25">
      <c r="A348" s="104"/>
      <c r="E348" s="105"/>
      <c r="F348" s="1"/>
      <c r="H348" s="1"/>
    </row>
    <row r="349" spans="1:8" x14ac:dyDescent="0.25">
      <c r="E349" s="1"/>
      <c r="F349" s="1"/>
      <c r="H349" s="1"/>
    </row>
    <row r="350" spans="1:8" x14ac:dyDescent="0.25">
      <c r="E350" s="1"/>
      <c r="F350" s="1"/>
      <c r="H350" s="1"/>
    </row>
    <row r="351" spans="1:8" x14ac:dyDescent="0.25">
      <c r="E351" s="1"/>
      <c r="F351" s="1"/>
      <c r="H351" s="1"/>
    </row>
    <row r="352" spans="1:8" x14ac:dyDescent="0.25">
      <c r="A352" s="106"/>
      <c r="E352" s="1"/>
      <c r="F352" s="1"/>
      <c r="H352" s="1"/>
    </row>
    <row r="353" spans="5:8" x14ac:dyDescent="0.25">
      <c r="E353" s="1"/>
      <c r="F353" s="1"/>
      <c r="H353" s="1"/>
    </row>
    <row r="354" spans="5:8" x14ac:dyDescent="0.25">
      <c r="E354" s="1"/>
      <c r="F354" s="1"/>
      <c r="H354" s="1"/>
    </row>
  </sheetData>
  <pageMargins left="0.7" right="0.7" top="0.75" bottom="0.75" header="0.3" footer="0.3"/>
  <pageSetup paperSize="9" scale="68" orientation="portrait" horizontalDpi="0" verticalDpi="0" r:id="rId1"/>
  <rowBreaks count="5" manualBreakCount="5">
    <brk id="39" max="16383" man="1"/>
    <brk id="96" max="16383" man="1"/>
    <brk id="154" max="16383" man="1"/>
    <brk id="224" max="16383" man="1"/>
    <brk id="2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Giles</dc:creator>
  <cp:lastModifiedBy>Paul Giles</cp:lastModifiedBy>
  <cp:lastPrinted>2025-01-07T13:37:58Z</cp:lastPrinted>
  <dcterms:created xsi:type="dcterms:W3CDTF">2023-12-22T15:42:25Z</dcterms:created>
  <dcterms:modified xsi:type="dcterms:W3CDTF">2025-04-07T14:13:58Z</dcterms:modified>
</cp:coreProperties>
</file>